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Бюджет!$J$38</definedName>
    <definedName name="SIGN" localSheetId="0">Бюджет!$A$19:$H$21</definedName>
  </definedNames>
  <calcPr calcId="145621"/>
</workbook>
</file>

<file path=xl/calcChain.xml><?xml version="1.0" encoding="utf-8"?>
<calcChain xmlns="http://schemas.openxmlformats.org/spreadsheetml/2006/main">
  <c r="J33" i="1" l="1"/>
  <c r="I33" i="1"/>
  <c r="H33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1" i="1"/>
  <c r="J14" i="1"/>
</calcChain>
</file>

<file path=xl/sharedStrings.xml><?xml version="1.0" encoding="utf-8"?>
<sst xmlns="http://schemas.openxmlformats.org/spreadsheetml/2006/main" count="144" uniqueCount="67">
  <si>
    <t>руб.</t>
  </si>
  <si>
    <t>КВСР</t>
  </si>
  <si>
    <t>КЦСР</t>
  </si>
  <si>
    <t>Наименование КЦСР</t>
  </si>
  <si>
    <t>КВР</t>
  </si>
  <si>
    <t>Наименование КВР</t>
  </si>
  <si>
    <t>Доп. ФК</t>
  </si>
  <si>
    <t>Наименование Доп. ФК</t>
  </si>
  <si>
    <t>487</t>
  </si>
  <si>
    <t>0140129040</t>
  </si>
  <si>
    <t>Расходы на строительство детского сада в р.п.Велетьма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</si>
  <si>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</si>
  <si>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</si>
  <si>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000</t>
  </si>
  <si>
    <t>0140129050</t>
  </si>
  <si>
    <t>Расходы на строительство здания МБОУ Ломовская школа</t>
  </si>
  <si>
    <t>01401S2450</t>
  </si>
  <si>
    <t>Расходы на реализацию мероприятий в рамках адресной инвестиционной программы</t>
  </si>
  <si>
    <t>335</t>
  </si>
  <si>
    <t>014P25232F</t>
  </si>
  <si>
    <t>Расходы на организацию работ по строительству (реконструкции) дошкольных образовательных организаций, включая финансирование работ по строительству объектов</t>
  </si>
  <si>
    <t>344</t>
  </si>
  <si>
    <t>587</t>
  </si>
  <si>
    <t>0510129010</t>
  </si>
  <si>
    <t>05101S2620</t>
  </si>
  <si>
    <t>Расходы на софинансирование разницы стоимости приобретения (строительства) жилых помещений</t>
  </si>
  <si>
    <t>721</t>
  </si>
  <si>
    <t>051F367483</t>
  </si>
  <si>
    <t>Расходы на обеспечение мероприятий по переселению граждан из аварийного жилищного фонда за счет средств государственной корпорации - Фонд содействия реформированию жилищно-коммунального хозяйства</t>
  </si>
  <si>
    <t>402</t>
  </si>
  <si>
    <t>Субсидии на переселение граждан из аварийного жилищного фонда за счет средств Фонда содействия реформированию ЖКХ</t>
  </si>
  <si>
    <t>051F367484</t>
  </si>
  <si>
    <t>Расходы на обеспечение мероприятий по переселению граждан из аварийного жилищного фонда</t>
  </si>
  <si>
    <t>304</t>
  </si>
  <si>
    <t>Субсидии на обеспечение мероприятий по переселению граждан из аварийного жилищного фонда из областного бюджета</t>
  </si>
  <si>
    <t>0550124040</t>
  </si>
  <si>
    <t>Расходы на 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Нижегородской области</t>
  </si>
  <si>
    <t>05501S2220</t>
  </si>
  <si>
    <t>Расходы на 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</t>
  </si>
  <si>
    <t>336</t>
  </si>
  <si>
    <t>Итого</t>
  </si>
  <si>
    <t>% исполнения</t>
  </si>
  <si>
    <t>Уточненный план на  2022 год</t>
  </si>
  <si>
    <t>Исполнено на 01.01.2023</t>
  </si>
  <si>
    <t>Администрация городского округа  город  Кулебаки Нижегородской  области</t>
  </si>
  <si>
    <t>Строительство детского сада на 40 мест по адресу Нижегородская область, р.п. Велетьма городского округа  город  Кулебаки</t>
  </si>
  <si>
    <t>Строительство школы в с. Ломовка городского округа город  Кулебаки Нижегородской  области на  200 мест</t>
  </si>
  <si>
    <t>Строительство детского сада на 40 мест по адресу Нижегородская область, р.п. Велетьма городского округа  город  Кулебаки (местный  бюджет)</t>
  </si>
  <si>
    <t>Строительство детского сада на 40 мест по адресу Нижегородская область, р.п. Велетьма городского округа  город  Кулебаки (областной  бюджет)</t>
  </si>
  <si>
    <t>Строительство детского сада на 40 мест по адресу Нижегородская область, р.п. Велетьма городского округа  город  Кулебаки (федеральный  бюджет)</t>
  </si>
  <si>
    <t>Субсидия на 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(областной  бюджет)</t>
  </si>
  <si>
    <t>Расходы на 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(местный  бюджет)</t>
  </si>
  <si>
    <t>Расходы на 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Нижегородской области (местный  бюджет)</t>
  </si>
  <si>
    <t>Расходы на обеспечение мероприятий по переселению граждан из аварийного жилищного фонда (местный  бюджет)</t>
  </si>
  <si>
    <t>Субсидии на софинансирование разницы стоимости приобретения (строительства) жилых помещений областной  бюджет)</t>
  </si>
  <si>
    <t>Расходы на софинансирование разницы стоимости приобретения (строительства) жилых помещений (местный  бюджет)</t>
  </si>
  <si>
    <t>Расходы на подключение (технологическое присоединение) гозоиспользующего оборудования и объектов капитального строительства к сети газораспределения (г.Кулебаки,ул.И.Морева,з.у.2)</t>
  </si>
  <si>
    <t>002</t>
  </si>
  <si>
    <t>Упрапвление  образования городского округа  город  Кулебаки нижегородской области</t>
  </si>
  <si>
    <t>03101S2450</t>
  </si>
  <si>
    <t>464</t>
  </si>
  <si>
    <t xml:space="preserve">Замена искусственного покрытия футбольного поля МБУ ДО ДЮСШ </t>
  </si>
  <si>
    <t>Замена искусственного покрытия футбольного поля МБУ ДО ДЮСШ  (местный  бюджет)</t>
  </si>
  <si>
    <t>Замена искусственного покрытия футбольного поля МБУ ДО ДЮСШ  (областной бюджет)</t>
  </si>
  <si>
    <t>Информация  об  осуществлении  бюджетных  инвестиций  в объекты  капитального строительства по городскому округу город  Кулебаки за  2022 год.</t>
  </si>
  <si>
    <t>Начальник  финансового управления:                                            Ю.А.Щукина</t>
  </si>
  <si>
    <t>Субсидии на  осуществление капитальных  вложений в объекты капитального  строительства государственной (муниципальной) собственности бюджетным учреждениям.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</si>
</sst>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0.0"/>
  </numFmts>
  <fonts count="12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10"/>
      <name val="MS Sans Serif"/>
      <family val="2"/>
      <charset val="204"/>
    </font>
    <font>
      <sz val="10"/>
      <name val="Arial Cyr"/>
    </font>
    <font>
      <b/>
      <sz val="10"/>
      <name val="Arial Cy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2"/>
      <name val="MS Sans Serif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right" vertical="center" wrapText="1"/>
    </xf>
    <xf numFmtId="0" fontId="7" fillId="0" borderId="0" xfId="0" applyFont="1"/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/>
    </xf>
    <xf numFmtId="0" fontId="7" fillId="0" borderId="1" xfId="0" applyFont="1" applyBorder="1" applyAlignment="1">
      <alignment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6" fillId="0" borderId="1" xfId="0" applyNumberFormat="1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left"/>
    </xf>
    <xf numFmtId="4" fontId="6" fillId="0" borderId="1" xfId="0" applyNumberFormat="1" applyFont="1" applyBorder="1" applyAlignment="1" applyProtection="1">
      <alignment horizontal="right"/>
    </xf>
    <xf numFmtId="49" fontId="9" fillId="0" borderId="0" xfId="0" applyNumberFormat="1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left" vertical="center" wrapText="1"/>
    </xf>
    <xf numFmtId="49" fontId="5" fillId="0" borderId="6" xfId="0" applyNumberFormat="1" applyFont="1" applyBorder="1" applyAlignment="1" applyProtection="1">
      <alignment horizontal="left" vertical="center" wrapText="1"/>
    </xf>
    <xf numFmtId="165" fontId="0" fillId="0" borderId="1" xfId="0" applyNumberFormat="1" applyBorder="1"/>
    <xf numFmtId="0" fontId="0" fillId="0" borderId="0" xfId="0" applyAlignment="1"/>
    <xf numFmtId="0" fontId="11" fillId="0" borderId="0" xfId="0" applyFont="1"/>
    <xf numFmtId="0" fontId="11" fillId="0" borderId="0" xfId="0" applyFont="1" applyAlignment="1"/>
    <xf numFmtId="0" fontId="8" fillId="0" borderId="1" xfId="0" applyFont="1" applyBorder="1" applyAlignment="1">
      <alignment horizontal="center" wrapText="1"/>
    </xf>
    <xf numFmtId="49" fontId="9" fillId="0" borderId="9" xfId="0" applyNumberFormat="1" applyFont="1" applyBorder="1" applyAlignment="1" applyProtection="1">
      <alignment horizontal="center" vertical="center" wrapText="1"/>
    </xf>
    <xf numFmtId="49" fontId="9" fillId="0" borderId="5" xfId="0" applyNumberFormat="1" applyFont="1" applyBorder="1" applyAlignment="1" applyProtection="1">
      <alignment horizontal="center" vertical="center" wrapText="1"/>
    </xf>
    <xf numFmtId="49" fontId="9" fillId="0" borderId="6" xfId="0" applyNumberFormat="1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39"/>
  <sheetViews>
    <sheetView showGridLines="0" tabSelected="1" workbookViewId="0">
      <selection activeCell="C22" sqref="C22"/>
    </sheetView>
  </sheetViews>
  <sheetFormatPr defaultRowHeight="12.75" customHeight="1" x14ac:dyDescent="0.2"/>
  <cols>
    <col min="1" max="1" width="5.28515625" customWidth="1"/>
    <col min="2" max="2" width="11.85546875" customWidth="1"/>
    <col min="3" max="3" width="24.7109375" customWidth="1"/>
    <col min="4" max="4" width="6.5703125" customWidth="1"/>
    <col min="5" max="5" width="28.85546875" customWidth="1"/>
    <col min="6" max="6" width="6.5703125" customWidth="1"/>
    <col min="7" max="7" width="29" customWidth="1"/>
    <col min="8" max="9" width="12.85546875" customWidth="1"/>
    <col min="10" max="10" width="6.28515625" customWidth="1"/>
  </cols>
  <sheetData>
    <row r="1" spans="1:10" ht="2.25" customHeight="1" x14ac:dyDescent="0.2">
      <c r="A1" s="33"/>
      <c r="B1" s="33"/>
      <c r="C1" s="33"/>
      <c r="D1" s="33"/>
      <c r="E1" s="33"/>
      <c r="F1" s="33"/>
      <c r="G1" s="1"/>
      <c r="H1" s="1"/>
      <c r="I1" s="1"/>
      <c r="J1" s="1"/>
    </row>
    <row r="2" spans="1:10" hidden="1" x14ac:dyDescent="0.2">
      <c r="A2" s="2"/>
      <c r="B2" s="1"/>
      <c r="C2" s="1"/>
      <c r="D2" s="1"/>
      <c r="E2" s="1"/>
      <c r="F2" s="1"/>
      <c r="G2" s="1"/>
      <c r="H2" s="1"/>
      <c r="I2" s="1"/>
      <c r="J2" s="1"/>
    </row>
    <row r="3" spans="1:10" ht="14.25" hidden="1" x14ac:dyDescent="0.2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4.25" hidden="1" x14ac:dyDescent="0.2">
      <c r="A4" s="3"/>
      <c r="B4" s="4"/>
      <c r="C4" s="4"/>
      <c r="D4" s="4"/>
      <c r="E4" s="5"/>
      <c r="F4" s="4"/>
      <c r="G4" s="5"/>
      <c r="H4" s="5"/>
      <c r="I4" s="4"/>
      <c r="J4" s="4"/>
    </row>
    <row r="5" spans="1:10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9" customHeight="1" x14ac:dyDescent="0.2">
      <c r="A6" s="32" t="s">
        <v>64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hidden="1" x14ac:dyDescent="0.2">
      <c r="A7" s="34"/>
      <c r="B7" s="35"/>
      <c r="C7" s="35"/>
      <c r="D7" s="35"/>
      <c r="E7" s="35"/>
      <c r="F7" s="35"/>
      <c r="G7" s="35"/>
    </row>
    <row r="8" spans="1:10" hidden="1" x14ac:dyDescent="0.2">
      <c r="A8" s="34"/>
      <c r="B8" s="35"/>
      <c r="C8" s="35"/>
      <c r="D8" s="35"/>
      <c r="E8" s="35"/>
      <c r="F8" s="35"/>
      <c r="G8" s="35"/>
    </row>
    <row r="9" spans="1:10" hidden="1" x14ac:dyDescent="0.2">
      <c r="A9" s="34"/>
      <c r="B9" s="35"/>
      <c r="C9" s="35"/>
      <c r="D9" s="35"/>
      <c r="E9" s="35"/>
      <c r="F9" s="35"/>
      <c r="G9" s="35"/>
    </row>
    <row r="10" spans="1:10" hidden="1" x14ac:dyDescent="0.2">
      <c r="A10" s="34"/>
      <c r="B10" s="35"/>
      <c r="C10" s="35"/>
      <c r="D10" s="35"/>
      <c r="E10" s="35"/>
      <c r="F10" s="35"/>
      <c r="G10" s="35"/>
    </row>
    <row r="11" spans="1:10" x14ac:dyDescent="0.2">
      <c r="B11" s="6"/>
      <c r="C11" s="6"/>
      <c r="D11" s="6"/>
      <c r="E11" s="6"/>
      <c r="F11" s="6"/>
      <c r="G11" s="6"/>
      <c r="H11" s="6"/>
      <c r="I11" s="1"/>
      <c r="J11" s="6" t="s">
        <v>0</v>
      </c>
    </row>
    <row r="12" spans="1:10" ht="38.25" x14ac:dyDescent="0.2">
      <c r="A12" s="11" t="s">
        <v>1</v>
      </c>
      <c r="B12" s="7" t="s">
        <v>2</v>
      </c>
      <c r="C12" s="7" t="s">
        <v>3</v>
      </c>
      <c r="D12" s="7" t="s">
        <v>4</v>
      </c>
      <c r="E12" s="7" t="s">
        <v>5</v>
      </c>
      <c r="F12" s="7" t="s">
        <v>6</v>
      </c>
      <c r="G12" s="7" t="s">
        <v>7</v>
      </c>
      <c r="H12" s="7" t="s">
        <v>42</v>
      </c>
      <c r="I12" s="7" t="s">
        <v>43</v>
      </c>
      <c r="J12" s="14" t="s">
        <v>41</v>
      </c>
    </row>
    <row r="13" spans="1:10" ht="12.75" customHeight="1" x14ac:dyDescent="0.2">
      <c r="A13" s="10" t="s">
        <v>8</v>
      </c>
      <c r="B13" s="28" t="s">
        <v>44</v>
      </c>
      <c r="C13" s="28"/>
      <c r="D13" s="28"/>
      <c r="E13" s="28"/>
      <c r="F13" s="28"/>
      <c r="G13" s="28"/>
      <c r="H13" s="28"/>
      <c r="I13" s="28"/>
      <c r="J13" s="28"/>
    </row>
    <row r="14" spans="1:10" ht="68.25" customHeight="1" x14ac:dyDescent="0.2">
      <c r="A14" s="12" t="s">
        <v>8</v>
      </c>
      <c r="B14" s="15" t="s">
        <v>9</v>
      </c>
      <c r="C14" s="16" t="s">
        <v>10</v>
      </c>
      <c r="D14" s="15" t="s">
        <v>11</v>
      </c>
      <c r="E14" s="16" t="s">
        <v>12</v>
      </c>
      <c r="F14" s="15" t="s">
        <v>13</v>
      </c>
      <c r="G14" s="16" t="s">
        <v>45</v>
      </c>
      <c r="H14" s="17">
        <v>3321499.68</v>
      </c>
      <c r="I14" s="17">
        <v>677517.05</v>
      </c>
      <c r="J14" s="24">
        <f>I14*100/H14</f>
        <v>20.397926095841139</v>
      </c>
    </row>
    <row r="15" spans="1:10" ht="76.5" x14ac:dyDescent="0.2">
      <c r="A15" s="12" t="s">
        <v>8</v>
      </c>
      <c r="B15" s="15" t="s">
        <v>16</v>
      </c>
      <c r="C15" s="16" t="s">
        <v>17</v>
      </c>
      <c r="D15" s="15" t="s">
        <v>11</v>
      </c>
      <c r="E15" s="16" t="s">
        <v>12</v>
      </c>
      <c r="F15" s="15" t="s">
        <v>13</v>
      </c>
      <c r="G15" s="16" t="s">
        <v>47</v>
      </c>
      <c r="H15" s="17">
        <v>388936.36</v>
      </c>
      <c r="I15" s="17">
        <v>266418.56</v>
      </c>
      <c r="J15" s="24">
        <f t="shared" ref="J15:J29" si="0">I15*100/H15</f>
        <v>68.499268106484053</v>
      </c>
    </row>
    <row r="16" spans="1:10" ht="77.25" customHeight="1" x14ac:dyDescent="0.2">
      <c r="A16" s="12" t="s">
        <v>8</v>
      </c>
      <c r="B16" s="15" t="s">
        <v>16</v>
      </c>
      <c r="C16" s="16" t="s">
        <v>17</v>
      </c>
      <c r="D16" s="15" t="s">
        <v>11</v>
      </c>
      <c r="E16" s="16" t="s">
        <v>12</v>
      </c>
      <c r="F16" s="15" t="s">
        <v>18</v>
      </c>
      <c r="G16" s="16" t="s">
        <v>48</v>
      </c>
      <c r="H16" s="17">
        <v>38504700</v>
      </c>
      <c r="I16" s="17">
        <v>26375439.420000002</v>
      </c>
      <c r="J16" s="24">
        <f t="shared" si="0"/>
        <v>68.499272608278986</v>
      </c>
    </row>
    <row r="17" spans="1:10" ht="110.25" customHeight="1" x14ac:dyDescent="0.2">
      <c r="A17" s="12" t="s">
        <v>8</v>
      </c>
      <c r="B17" s="15" t="s">
        <v>19</v>
      </c>
      <c r="C17" s="16" t="s">
        <v>20</v>
      </c>
      <c r="D17" s="15" t="s">
        <v>11</v>
      </c>
      <c r="E17" s="16" t="s">
        <v>12</v>
      </c>
      <c r="F17" s="15" t="s">
        <v>13</v>
      </c>
      <c r="G17" s="16" t="s">
        <v>47</v>
      </c>
      <c r="H17" s="17">
        <v>146281.57</v>
      </c>
      <c r="I17" s="17">
        <v>146281.57</v>
      </c>
      <c r="J17" s="24">
        <f t="shared" si="0"/>
        <v>100</v>
      </c>
    </row>
    <row r="18" spans="1:10" ht="105" customHeight="1" x14ac:dyDescent="0.2">
      <c r="A18" s="12" t="s">
        <v>8</v>
      </c>
      <c r="B18" s="15" t="s">
        <v>19</v>
      </c>
      <c r="C18" s="16" t="s">
        <v>20</v>
      </c>
      <c r="D18" s="15" t="s">
        <v>11</v>
      </c>
      <c r="E18" s="16" t="s">
        <v>12</v>
      </c>
      <c r="F18" s="15" t="s">
        <v>21</v>
      </c>
      <c r="G18" s="16" t="s">
        <v>48</v>
      </c>
      <c r="H18" s="17">
        <v>579275</v>
      </c>
      <c r="I18" s="17">
        <v>579275</v>
      </c>
      <c r="J18" s="24">
        <f t="shared" si="0"/>
        <v>100</v>
      </c>
    </row>
    <row r="19" spans="1:10" ht="105" customHeight="1" x14ac:dyDescent="0.2">
      <c r="A19" s="12" t="s">
        <v>8</v>
      </c>
      <c r="B19" s="15" t="s">
        <v>19</v>
      </c>
      <c r="C19" s="16" t="s">
        <v>20</v>
      </c>
      <c r="D19" s="15" t="s">
        <v>11</v>
      </c>
      <c r="E19" s="16" t="s">
        <v>12</v>
      </c>
      <c r="F19" s="15" t="s">
        <v>22</v>
      </c>
      <c r="G19" s="16" t="s">
        <v>49</v>
      </c>
      <c r="H19" s="17">
        <v>13902600</v>
      </c>
      <c r="I19" s="17">
        <v>13902600</v>
      </c>
      <c r="J19" s="24">
        <f t="shared" si="0"/>
        <v>100</v>
      </c>
    </row>
    <row r="20" spans="1:10" ht="55.5" customHeight="1" x14ac:dyDescent="0.2">
      <c r="A20" s="12" t="s">
        <v>8</v>
      </c>
      <c r="B20" s="15" t="s">
        <v>14</v>
      </c>
      <c r="C20" s="16" t="s">
        <v>15</v>
      </c>
      <c r="D20" s="15" t="s">
        <v>11</v>
      </c>
      <c r="E20" s="16" t="s">
        <v>12</v>
      </c>
      <c r="F20" s="15" t="s">
        <v>13</v>
      </c>
      <c r="G20" s="16" t="s">
        <v>46</v>
      </c>
      <c r="H20" s="17">
        <v>3523753.77</v>
      </c>
      <c r="I20" s="17">
        <v>759500</v>
      </c>
      <c r="J20" s="24">
        <f t="shared" si="0"/>
        <v>21.553719401909287</v>
      </c>
    </row>
    <row r="21" spans="1:10" ht="111.75" customHeight="1" x14ac:dyDescent="0.2">
      <c r="A21" s="12" t="s">
        <v>8</v>
      </c>
      <c r="B21" s="15" t="s">
        <v>23</v>
      </c>
      <c r="C21" s="16" t="s">
        <v>56</v>
      </c>
      <c r="D21" s="15" t="s">
        <v>11</v>
      </c>
      <c r="E21" s="16" t="s">
        <v>12</v>
      </c>
      <c r="F21" s="15" t="s">
        <v>13</v>
      </c>
      <c r="G21" s="16" t="s">
        <v>56</v>
      </c>
      <c r="H21" s="17">
        <v>144781</v>
      </c>
      <c r="I21" s="17">
        <v>0</v>
      </c>
      <c r="J21" s="24">
        <f t="shared" si="0"/>
        <v>0</v>
      </c>
    </row>
    <row r="22" spans="1:10" ht="72" customHeight="1" x14ac:dyDescent="0.2">
      <c r="A22" s="12" t="s">
        <v>8</v>
      </c>
      <c r="B22" s="15" t="s">
        <v>24</v>
      </c>
      <c r="C22" s="16" t="s">
        <v>25</v>
      </c>
      <c r="D22" s="15" t="s">
        <v>11</v>
      </c>
      <c r="E22" s="16" t="s">
        <v>12</v>
      </c>
      <c r="F22" s="15" t="s">
        <v>13</v>
      </c>
      <c r="G22" s="16" t="s">
        <v>55</v>
      </c>
      <c r="H22" s="17">
        <v>87916.7</v>
      </c>
      <c r="I22" s="17">
        <v>136.12</v>
      </c>
      <c r="J22" s="24">
        <f t="shared" si="0"/>
        <v>0.15482837731625504</v>
      </c>
    </row>
    <row r="23" spans="1:10" ht="69" customHeight="1" x14ac:dyDescent="0.2">
      <c r="A23" s="12" t="s">
        <v>8</v>
      </c>
      <c r="B23" s="15" t="s">
        <v>24</v>
      </c>
      <c r="C23" s="16" t="s">
        <v>25</v>
      </c>
      <c r="D23" s="15" t="s">
        <v>11</v>
      </c>
      <c r="E23" s="16" t="s">
        <v>12</v>
      </c>
      <c r="F23" s="15" t="s">
        <v>26</v>
      </c>
      <c r="G23" s="16" t="s">
        <v>54</v>
      </c>
      <c r="H23" s="17">
        <v>13500</v>
      </c>
      <c r="I23" s="17">
        <v>13475.63</v>
      </c>
      <c r="J23" s="24">
        <f t="shared" si="0"/>
        <v>99.819481481481475</v>
      </c>
    </row>
    <row r="24" spans="1:10" ht="133.5" customHeight="1" x14ac:dyDescent="0.2">
      <c r="A24" s="12" t="s">
        <v>8</v>
      </c>
      <c r="B24" s="15" t="s">
        <v>27</v>
      </c>
      <c r="C24" s="16" t="s">
        <v>28</v>
      </c>
      <c r="D24" s="15" t="s">
        <v>11</v>
      </c>
      <c r="E24" s="16" t="s">
        <v>12</v>
      </c>
      <c r="F24" s="15" t="s">
        <v>29</v>
      </c>
      <c r="G24" s="16" t="s">
        <v>30</v>
      </c>
      <c r="H24" s="17">
        <v>3392670.85</v>
      </c>
      <c r="I24" s="17">
        <v>3392624.9</v>
      </c>
      <c r="J24" s="24">
        <f t="shared" si="0"/>
        <v>99.99864560984453</v>
      </c>
    </row>
    <row r="25" spans="1:10" ht="63.75" x14ac:dyDescent="0.2">
      <c r="A25" s="12" t="s">
        <v>8</v>
      </c>
      <c r="B25" s="15" t="s">
        <v>31</v>
      </c>
      <c r="C25" s="16" t="s">
        <v>32</v>
      </c>
      <c r="D25" s="15" t="s">
        <v>11</v>
      </c>
      <c r="E25" s="16" t="s">
        <v>12</v>
      </c>
      <c r="F25" s="15" t="s">
        <v>13</v>
      </c>
      <c r="G25" s="16" t="s">
        <v>53</v>
      </c>
      <c r="H25" s="17">
        <v>439529.49</v>
      </c>
      <c r="I25" s="17">
        <v>28271.87</v>
      </c>
      <c r="J25" s="24">
        <f t="shared" si="0"/>
        <v>6.4323033250851953</v>
      </c>
    </row>
    <row r="26" spans="1:10" ht="63.75" x14ac:dyDescent="0.2">
      <c r="A26" s="12" t="s">
        <v>8</v>
      </c>
      <c r="B26" s="15" t="s">
        <v>31</v>
      </c>
      <c r="C26" s="16" t="s">
        <v>32</v>
      </c>
      <c r="D26" s="15" t="s">
        <v>11</v>
      </c>
      <c r="E26" s="16" t="s">
        <v>12</v>
      </c>
      <c r="F26" s="15" t="s">
        <v>33</v>
      </c>
      <c r="G26" s="16" t="s">
        <v>34</v>
      </c>
      <c r="H26" s="17">
        <v>113132.36</v>
      </c>
      <c r="I26" s="17">
        <v>113087.48</v>
      </c>
      <c r="J26" s="24">
        <f t="shared" si="0"/>
        <v>99.960329652806678</v>
      </c>
    </row>
    <row r="27" spans="1:10" ht="140.25" customHeight="1" x14ac:dyDescent="0.2">
      <c r="A27" s="12" t="s">
        <v>8</v>
      </c>
      <c r="B27" s="15" t="s">
        <v>35</v>
      </c>
      <c r="C27" s="16" t="s">
        <v>36</v>
      </c>
      <c r="D27" s="15" t="s">
        <v>11</v>
      </c>
      <c r="E27" s="16" t="s">
        <v>12</v>
      </c>
      <c r="F27" s="15" t="s">
        <v>13</v>
      </c>
      <c r="G27" s="16" t="s">
        <v>52</v>
      </c>
      <c r="H27" s="17">
        <v>281408.90000000002</v>
      </c>
      <c r="I27" s="17">
        <v>141618</v>
      </c>
      <c r="J27" s="24">
        <f t="shared" si="0"/>
        <v>50.324634366574756</v>
      </c>
    </row>
    <row r="28" spans="1:10" ht="127.5" customHeight="1" x14ac:dyDescent="0.2">
      <c r="A28" s="12" t="s">
        <v>8</v>
      </c>
      <c r="B28" s="15" t="s">
        <v>37</v>
      </c>
      <c r="C28" s="16" t="s">
        <v>38</v>
      </c>
      <c r="D28" s="15" t="s">
        <v>11</v>
      </c>
      <c r="E28" s="16" t="s">
        <v>12</v>
      </c>
      <c r="F28" s="15" t="s">
        <v>13</v>
      </c>
      <c r="G28" s="16" t="s">
        <v>51</v>
      </c>
      <c r="H28" s="17">
        <v>551498.92000000004</v>
      </c>
      <c r="I28" s="17">
        <v>551498.92000000004</v>
      </c>
      <c r="J28" s="24">
        <f t="shared" si="0"/>
        <v>100</v>
      </c>
    </row>
    <row r="29" spans="1:10" ht="128.25" customHeight="1" x14ac:dyDescent="0.2">
      <c r="A29" s="12" t="s">
        <v>8</v>
      </c>
      <c r="B29" s="15" t="s">
        <v>37</v>
      </c>
      <c r="C29" s="16" t="s">
        <v>38</v>
      </c>
      <c r="D29" s="15" t="s">
        <v>11</v>
      </c>
      <c r="E29" s="16" t="s">
        <v>12</v>
      </c>
      <c r="F29" s="15" t="s">
        <v>39</v>
      </c>
      <c r="G29" s="16" t="s">
        <v>50</v>
      </c>
      <c r="H29" s="17">
        <v>2205995.67</v>
      </c>
      <c r="I29" s="17">
        <v>2205995.67</v>
      </c>
      <c r="J29" s="24">
        <f t="shared" si="0"/>
        <v>100</v>
      </c>
    </row>
    <row r="30" spans="1:10" x14ac:dyDescent="0.2">
      <c r="A30" s="21" t="s">
        <v>57</v>
      </c>
      <c r="B30" s="29" t="s">
        <v>58</v>
      </c>
      <c r="C30" s="30"/>
      <c r="D30" s="30"/>
      <c r="E30" s="30"/>
      <c r="F30" s="30"/>
      <c r="G30" s="30"/>
      <c r="H30" s="30"/>
      <c r="I30" s="30"/>
      <c r="J30" s="31"/>
    </row>
    <row r="31" spans="1:10" ht="79.5" customHeight="1" x14ac:dyDescent="0.2">
      <c r="A31" s="15" t="s">
        <v>57</v>
      </c>
      <c r="B31" s="15" t="s">
        <v>59</v>
      </c>
      <c r="C31" s="22" t="s">
        <v>61</v>
      </c>
      <c r="D31" s="15" t="s">
        <v>60</v>
      </c>
      <c r="E31" s="16" t="s">
        <v>66</v>
      </c>
      <c r="F31" s="15" t="s">
        <v>13</v>
      </c>
      <c r="G31" s="16" t="s">
        <v>62</v>
      </c>
      <c r="H31" s="8">
        <v>8990939.7699999996</v>
      </c>
      <c r="I31" s="8">
        <v>8470239.7699999996</v>
      </c>
      <c r="J31" s="24">
        <f>I31*100/H31</f>
        <v>94.208614301505889</v>
      </c>
    </row>
    <row r="32" spans="1:10" ht="82.5" customHeight="1" x14ac:dyDescent="0.2">
      <c r="A32" s="15" t="s">
        <v>57</v>
      </c>
      <c r="B32" s="15" t="s">
        <v>59</v>
      </c>
      <c r="C32" s="23" t="s">
        <v>61</v>
      </c>
      <c r="D32" s="15" t="s">
        <v>60</v>
      </c>
      <c r="E32" s="16" t="s">
        <v>66</v>
      </c>
      <c r="F32" s="15" t="s">
        <v>18</v>
      </c>
      <c r="G32" s="16" t="s">
        <v>63</v>
      </c>
      <c r="H32" s="8">
        <v>2082700</v>
      </c>
      <c r="I32" s="8">
        <v>0</v>
      </c>
      <c r="J32" s="24">
        <v>0</v>
      </c>
    </row>
    <row r="33" spans="1:10" x14ac:dyDescent="0.2">
      <c r="A33" s="13" t="s">
        <v>40</v>
      </c>
      <c r="B33" s="18"/>
      <c r="C33" s="19"/>
      <c r="D33" s="18"/>
      <c r="E33" s="19"/>
      <c r="F33" s="18"/>
      <c r="G33" s="19"/>
      <c r="H33" s="20">
        <f>H14+H15+H16+H17+H18+H19+H20+H21+H22+H23+H24+H25+H26+H27+H28+H29+H31+H32</f>
        <v>78671120.040000007</v>
      </c>
      <c r="I33" s="20">
        <f>I14+I15+I16+I17+I18+I19+I20+I21+I22+I23+I24+I25+I26+I27+I28+I29+I31+I32</f>
        <v>57623979.959999993</v>
      </c>
      <c r="J33" s="24">
        <f>I33*100/H33</f>
        <v>73.246675439095455</v>
      </c>
    </row>
    <row r="34" spans="1:10" ht="12.75" customHeight="1" x14ac:dyDescent="0.2">
      <c r="A34" s="9"/>
      <c r="B34" s="9"/>
      <c r="C34" s="9"/>
      <c r="D34" s="9"/>
      <c r="E34" s="9"/>
      <c r="F34" s="9"/>
      <c r="G34" s="9"/>
      <c r="H34" s="9"/>
      <c r="I34" s="9"/>
    </row>
    <row r="37" spans="1:10" ht="12.75" customHeight="1" x14ac:dyDescent="0.2">
      <c r="E37" s="25"/>
      <c r="F37" s="25"/>
      <c r="G37" s="25"/>
    </row>
    <row r="38" spans="1:10" ht="12.75" customHeight="1" x14ac:dyDescent="0.2">
      <c r="D38" s="26" t="s">
        <v>65</v>
      </c>
      <c r="E38" s="27"/>
      <c r="F38" s="27"/>
      <c r="G38" s="27"/>
    </row>
    <row r="39" spans="1:10" ht="12.75" customHeight="1" x14ac:dyDescent="0.2">
      <c r="D39" s="26"/>
      <c r="E39" s="26"/>
      <c r="F39" s="26"/>
      <c r="G39" s="26"/>
    </row>
  </sheetData>
  <mergeCells count="8">
    <mergeCell ref="B13:J13"/>
    <mergeCell ref="B30:J30"/>
    <mergeCell ref="A6:J6"/>
    <mergeCell ref="A1:F1"/>
    <mergeCell ref="A7:G7"/>
    <mergeCell ref="A8:G8"/>
    <mergeCell ref="A9:G9"/>
    <mergeCell ref="A10:G10"/>
  </mergeCells>
  <pageMargins left="0.35433070866141736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Даньшина</dc:creator>
  <dc:description>POI HSSF rep:2.55.0.143</dc:description>
  <cp:lastModifiedBy>Даньшина</cp:lastModifiedBy>
  <cp:lastPrinted>2023-03-27T11:12:43Z</cp:lastPrinted>
  <dcterms:created xsi:type="dcterms:W3CDTF">2023-03-13T06:06:34Z</dcterms:created>
  <dcterms:modified xsi:type="dcterms:W3CDTF">2023-03-27T11:13:25Z</dcterms:modified>
</cp:coreProperties>
</file>