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информация" sheetId="1" r:id="rId1"/>
  </sheets>
  <definedNames>
    <definedName name="APPT" localSheetId="0">информация!#REF!</definedName>
    <definedName name="FIO" localSheetId="0">информация!#REF!</definedName>
    <definedName name="SIGN" localSheetId="0">информация!$A$20:$Y$20</definedName>
  </definedNames>
  <calcPr calcId="145621" calcMode="manual"/>
</workbook>
</file>

<file path=xl/calcChain.xml><?xml version="1.0" encoding="utf-8"?>
<calcChain xmlns="http://schemas.openxmlformats.org/spreadsheetml/2006/main">
  <c r="T90" i="1" l="1"/>
  <c r="S90" i="1"/>
  <c r="R90" i="1"/>
  <c r="Q90" i="1"/>
  <c r="N90" i="1"/>
  <c r="M90" i="1"/>
  <c r="L90" i="1"/>
  <c r="K90" i="1"/>
  <c r="J90" i="1"/>
  <c r="I90" i="1"/>
  <c r="H90" i="1"/>
  <c r="G90" i="1"/>
  <c r="F90" i="1"/>
  <c r="E90" i="1"/>
  <c r="D90" i="1"/>
  <c r="C90" i="1"/>
  <c r="T89" i="1"/>
  <c r="S89" i="1"/>
  <c r="R89" i="1"/>
  <c r="Q89" i="1"/>
  <c r="N89" i="1"/>
  <c r="M89" i="1"/>
  <c r="L89" i="1"/>
  <c r="K89" i="1"/>
  <c r="J89" i="1"/>
  <c r="I89" i="1"/>
  <c r="H89" i="1"/>
  <c r="G89" i="1"/>
  <c r="F89" i="1"/>
  <c r="E89" i="1"/>
  <c r="D89" i="1"/>
  <c r="C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90" i="1" s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89" i="1" s="1"/>
</calcChain>
</file>

<file path=xl/sharedStrings.xml><?xml version="1.0" encoding="utf-8"?>
<sst xmlns="http://schemas.openxmlformats.org/spreadsheetml/2006/main" count="196" uniqueCount="194">
  <si>
    <t>руб.</t>
  </si>
  <si>
    <t>Доп. ФК</t>
  </si>
  <si>
    <t>Наименование Доп. ФК</t>
  </si>
  <si>
    <t>02.12</t>
  </si>
  <si>
    <t>06.12</t>
  </si>
  <si>
    <t>08.12</t>
  </si>
  <si>
    <t>09.12</t>
  </si>
  <si>
    <t>10.12</t>
  </si>
  <si>
    <t>13.12</t>
  </si>
  <si>
    <t>14.12</t>
  </si>
  <si>
    <t>15.12</t>
  </si>
  <si>
    <t>16.12</t>
  </si>
  <si>
    <t>20.12</t>
  </si>
  <si>
    <t>21.12</t>
  </si>
  <si>
    <t>22.12</t>
  </si>
  <si>
    <t>23.12</t>
  </si>
  <si>
    <t>24.12</t>
  </si>
  <si>
    <t>27.12</t>
  </si>
  <si>
    <t>28.12</t>
  </si>
  <si>
    <t>29.12</t>
  </si>
  <si>
    <t>30.12</t>
  </si>
  <si>
    <t>Доходы за месяц</t>
  </si>
  <si>
    <t>доходы  с начала года</t>
  </si>
  <si>
    <t>расходы за месяц</t>
  </si>
  <si>
    <t>расход с начала года</t>
  </si>
  <si>
    <t>Остаток на 01.01.2022</t>
  </si>
  <si>
    <t>000</t>
  </si>
  <si>
    <t>Дотация</t>
  </si>
  <si>
    <t>011</t>
  </si>
  <si>
    <t>Межбюджетные из Резервного  фонда  Правительства  НО</t>
  </si>
  <si>
    <t>028</t>
  </si>
  <si>
    <t>Межбюджетные из фонда на поддержку территорий</t>
  </si>
  <si>
    <t>303</t>
  </si>
  <si>
    <t>Субсидии на реал.проекта по поддержке местных инициатив</t>
  </si>
  <si>
    <t>304</t>
  </si>
  <si>
    <t>Субсидии на обеспечение мероприятий по переселению граждан из аварийного жилищного фонда из областного бюджета</t>
  </si>
  <si>
    <t>308</t>
  </si>
  <si>
    <t>Субсидии на СМИ</t>
  </si>
  <si>
    <t>309</t>
  </si>
  <si>
    <t>Субсидии на возмещение % по кредитам на газификацию</t>
  </si>
  <si>
    <t>310</t>
  </si>
  <si>
    <t>Субвенция на исполнение полномочий в сфере образования в ДОУ</t>
  </si>
  <si>
    <t>311</t>
  </si>
  <si>
    <t>Субсидии на ипотечное кредитование</t>
  </si>
  <si>
    <t>312</t>
  </si>
  <si>
    <t>Субвенция на жилье хроническим больным</t>
  </si>
  <si>
    <t>315</t>
  </si>
  <si>
    <t>Субвенции на КДН</t>
  </si>
  <si>
    <t>316</t>
  </si>
  <si>
    <t>Субвенции по поддержке АПК</t>
  </si>
  <si>
    <t>317</t>
  </si>
  <si>
    <t>Субвенция на проведение аттестации педагогических работников</t>
  </si>
  <si>
    <t>318</t>
  </si>
  <si>
    <t>Субвенция на полномочия по опеке и попечительству в отношении несовершеннолетних граждан</t>
  </si>
  <si>
    <t>319</t>
  </si>
  <si>
    <t>Субвенции на исполнение полномочий по опеке и попечительству в отношении совершеннолетних</t>
  </si>
  <si>
    <t>320</t>
  </si>
  <si>
    <t>Субвенции на образовательный процесс</t>
  </si>
  <si>
    <t>323</t>
  </si>
  <si>
    <t>Субвенция на выплату компенсации части родительской платы (областной бюджет)</t>
  </si>
  <si>
    <t>327</t>
  </si>
  <si>
    <t>Субвенция на поддержку элитного семеноводства за счет областного бюджета</t>
  </si>
  <si>
    <t>329</t>
  </si>
  <si>
    <t>Субвенции на поддержку племенного животноводства за счет областного бюджета</t>
  </si>
  <si>
    <t>331</t>
  </si>
  <si>
    <t>Субвенции на возмещение части % ставки по кредитам из областного бюджета</t>
  </si>
  <si>
    <t>332</t>
  </si>
  <si>
    <t>Субвенция на обеспечение прироста сельскохозяйственной продукции собственного производства в рамках приоритетных подотраслей агропромышленного комплекса</t>
  </si>
  <si>
    <t>333</t>
  </si>
  <si>
    <t>Субвенция на компенсацию стоимости путевок в лагеря</t>
  </si>
  <si>
    <t>334</t>
  </si>
  <si>
    <t>Субсидии на жилье молодым семьям из областного бюджета</t>
  </si>
  <si>
    <t>335</t>
  </si>
  <si>
    <t>Субсидии на реализацию мероприятий в рамках адресной инвестиционной программы</t>
  </si>
  <si>
    <t>336</t>
  </si>
  <si>
    <t>Субсидия на обеспечение дорожной инфраструктурой земельных участков, предназначенных для бесплатного предоставления многодетным семьям для индивид.жилищного строительства</t>
  </si>
  <si>
    <t>338</t>
  </si>
  <si>
    <t>Субвенция на возмещение производителям, осуществляющим разведение и (или) содержание молочного крупного рогатого скота</t>
  </si>
  <si>
    <t>342</t>
  </si>
  <si>
    <t>Субвенция на полномочия в части регулирования численности безнадзорных животных</t>
  </si>
  <si>
    <t>344</t>
  </si>
  <si>
    <t>Субсидии на организацию работ по строительству дошкольных образовательных учреждений, за счет областного бюджета</t>
  </si>
  <si>
    <t>345</t>
  </si>
  <si>
    <t>Субсидии на обеспечение развития и укрепления материально-технической базы домов культуры из областного бюджета</t>
  </si>
  <si>
    <t>350</t>
  </si>
  <si>
    <t>Субсидии на поддержку программ формирования современной городской среды за счет средств областного бюджета</t>
  </si>
  <si>
    <t>351</t>
  </si>
  <si>
    <t>Субвенция на проведение ремонта жилья детям-сиротам</t>
  </si>
  <si>
    <t>355</t>
  </si>
  <si>
    <t>Субсидии на поддержку отрасли культуры</t>
  </si>
  <si>
    <t>356</t>
  </si>
  <si>
    <t>Субвенция на осуществление полномочий по созданию административных комиссий в Нижегородской области</t>
  </si>
  <si>
    <t>362</t>
  </si>
  <si>
    <t>Субсидии на материально-техническое обеспечение бизнес-инкубаторов и муниципальных центров (фондов) поддержки предпринимательства</t>
  </si>
  <si>
    <t>370</t>
  </si>
  <si>
    <t>Субсидии на обеспечение инженерной инфраструктурой земельных участков для многодетных семей</t>
  </si>
  <si>
    <t>373</t>
  </si>
  <si>
    <t>Субсидии на реализацию мероприятий по обустройству и восстановлению памятных мест, посвященных ВОВ</t>
  </si>
  <si>
    <t>380</t>
  </si>
  <si>
    <t>Субсидии из областного бюджета на выплату зарплаты работникам муниципальных учреждений (с начислениями на нее)</t>
  </si>
  <si>
    <t>381</t>
  </si>
  <si>
    <t>Субвенции на исполнение полномочий по финансовому обеспечению осуществления присмотра и ухода за детьми-инвалидами</t>
  </si>
  <si>
    <t>385</t>
  </si>
  <si>
    <t>Субсидии на создание в общеобразовательных организациях, расположенных в сельской местности, условий для занятий физ.культурой за счет областного бюджета</t>
  </si>
  <si>
    <t>386</t>
  </si>
  <si>
    <t>Субсидии на  капитальный   ремонт и ремонт автомобильных  дорог общего  пользования местного  значения за счет областного  бюджета</t>
  </si>
  <si>
    <t>387</t>
  </si>
  <si>
    <t>Субвенции на исполнение полномочий по финансовому обеспечению двухразовым бесплатным питанием обучающихся</t>
  </si>
  <si>
    <t>388</t>
  </si>
  <si>
    <t>Субвенции на обеспечение детей сирот жилыми помещениями</t>
  </si>
  <si>
    <t>389</t>
  </si>
  <si>
    <t>Субвенция на возмещение части затрат на приобретение оборудования и техники за счет областного бюджета</t>
  </si>
  <si>
    <t>392</t>
  </si>
  <si>
    <t>Субсидии на капитальный  ремонт образовательных организаций</t>
  </si>
  <si>
    <t>396</t>
  </si>
  <si>
    <t>Субвенция на возмещение части затрат на 1 килограмм реализованного молока за счет областного бюджета</t>
  </si>
  <si>
    <t>397</t>
  </si>
  <si>
    <t>Субсидии из областного бюджета на ликвидацию свалок и объектов размещения отходов</t>
  </si>
  <si>
    <t>398</t>
  </si>
  <si>
    <t>Субсидии на приобретение жилья для предоставления гражданам, утратившим жилые помещения в результате пожара</t>
  </si>
  <si>
    <t>402</t>
  </si>
  <si>
    <t>Субсидии на переселение граждан из аварийного жилищного фонда за счет средств Фонда содействия реформированию ЖКХ</t>
  </si>
  <si>
    <t>712</t>
  </si>
  <si>
    <t>Субсидии на реализацию мероприятий по сокращению доли загрязненных сточных вод за счет средств областного бюджета (проектирование объектов)</t>
  </si>
  <si>
    <t>727</t>
  </si>
  <si>
    <t xml:space="preserve">Субсидия на реализацию полномочий ОМСУ </t>
  </si>
  <si>
    <t>735</t>
  </si>
  <si>
    <t>Иные межбюджетные трансферты на приобретение мусорных контейнеров и (или) бункеров</t>
  </si>
  <si>
    <t>736</t>
  </si>
  <si>
    <t>Субвенция на компенсацию педагогическим работникам за работу по подготовке и проведению ГИА</t>
  </si>
  <si>
    <t>745</t>
  </si>
  <si>
    <t>Иные межбюджетные трансферты на возмещение части затрат организаций, пострадавших от распространения новой короновирусной инфекции (COVID-19), на оплату труда работников</t>
  </si>
  <si>
    <t>747</t>
  </si>
  <si>
    <t>Иные межбюджетные трансферты на возмещение затрат организаций, пострадавших от распростронения новой короновирусной инфекции (COVID-19), на оплату коммунальных услуг</t>
  </si>
  <si>
    <t>748</t>
  </si>
  <si>
    <t>Субсидии на оплату труда отдельным категориям работников муниципальных учреждений и органов местного самоуправления</t>
  </si>
  <si>
    <t>752</t>
  </si>
  <si>
    <t>Субсидии на софинансирование дополнительных расходов, связанных с реализацией проектов инициативного бюджетирования</t>
  </si>
  <si>
    <t>759</t>
  </si>
  <si>
    <t>Иные межбюджетные трансферты на поддержку самозанятых граждан, пострадавших от распространения новой короновирусной инфекции (COVID-19)</t>
  </si>
  <si>
    <t>760</t>
  </si>
  <si>
    <t>Иные межбюджетные трансферты областного бюджета на финансовое обеспечение деятельности центров образования цифрового и гуманитарного профилей "Точка роста"</t>
  </si>
  <si>
    <t>764</t>
  </si>
  <si>
    <t>Субсидии из областного бюджета на реализацию мероприятий по благоустройству сельских территорий</t>
  </si>
  <si>
    <t>768</t>
  </si>
  <si>
    <t>Субсидии из областного бюджета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</si>
  <si>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769</t>
  </si>
  <si>
    <t>Субсидии на дополнительное финансовое обеспечение мероприятий по организации бесплатного горячего питания обучающихся</t>
  </si>
  <si>
    <t>775</t>
  </si>
  <si>
    <t>Субсидии из областного бюджета на обеспечение доступа к системе электронного документооборота</t>
  </si>
  <si>
    <t>781</t>
  </si>
  <si>
    <t>Субсидии на финансовое обеспечение мероприятий, связанных с предотвращением влияния ухудшения экономической ситуации из-за распространения COVID-19, на деятельность транспортных предприятий</t>
  </si>
  <si>
    <t>796</t>
  </si>
  <si>
    <t xml:space="preserve">Иные межбюджетные трансферты на развитие информационно-телекоммуникационной инфраструктуры объектов </t>
  </si>
  <si>
    <t>504</t>
  </si>
  <si>
    <t>Субсидии из федерального бюджета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</si>
  <si>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519</t>
  </si>
  <si>
    <t>Иные межбюджетные трансферты на поощрение муниципальных управленческих команд в 2021 году</t>
  </si>
  <si>
    <t>529</t>
  </si>
  <si>
    <t>Субсидии из федерального бюджета на развитие и укрепление материально-технической базы домов культуры</t>
  </si>
  <si>
    <t>536</t>
  </si>
  <si>
    <t>545</t>
  </si>
  <si>
    <t>Субвенция на возмещение производителям, осуществляющим разведение и (или) содержание молочного крупного рогатого скота за счет федерального бюджета</t>
  </si>
  <si>
    <t>546</t>
  </si>
  <si>
    <t>Субвенция из федерального бюджета на возмещение части процентной ставки по долгосрочным, среднесрочным и краткосрочным кредитам</t>
  </si>
  <si>
    <t>547</t>
  </si>
  <si>
    <t>Субвенция на обеспечение прироста сельскохозяйственной продукции собственного производства в рамках приоритетных подотраслей агропромышленного комплекса за счет федерального бюджета</t>
  </si>
  <si>
    <t>551</t>
  </si>
  <si>
    <t>Субвенция из фед. Бюджета на поддержку элитного семеноводства</t>
  </si>
  <si>
    <t>553</t>
  </si>
  <si>
    <t>Субвенция на приобретение жилья ветеранам</t>
  </si>
  <si>
    <t>555</t>
  </si>
  <si>
    <t>Субвенции из федерального бюджета на  составление списков  кандидатов в присяжные заседатели</t>
  </si>
  <si>
    <t>558</t>
  </si>
  <si>
    <t>Субсидии на создание в общеобразовательных организациях, расположенных в сельской местности, условий для занятий физ.культурой за счет федерального бюджета</t>
  </si>
  <si>
    <t>561</t>
  </si>
  <si>
    <t>Субвенция  на оказание несвязанной поддержки в области растениеводства из федерального бюджета</t>
  </si>
  <si>
    <t>562</t>
  </si>
  <si>
    <t>Субсидии из федерального бюджета на социальные выплаты молодым семьям на приобретение жилья в рамках подпрограммы "Обеспечение жильем молодых семей"</t>
  </si>
  <si>
    <t>564</t>
  </si>
  <si>
    <t>Субсидии на поддержку программ формирования современной городской среды за счет средств федерального бюджета</t>
  </si>
  <si>
    <t>568</t>
  </si>
  <si>
    <t xml:space="preserve">Субвенции на возмещение  части затрат с\х производителей на 1 литр реализованного  молока  федерального бюджета </t>
  </si>
  <si>
    <t>577</t>
  </si>
  <si>
    <t>Субсидии из федерального бюджета на реализацию мероприятий по благоустройству сельских территорий</t>
  </si>
  <si>
    <t>579</t>
  </si>
  <si>
    <t>582</t>
  </si>
  <si>
    <t>Субвенция на ежемесячное денежное вознаграждение за классное руководство педагогическим работникам</t>
  </si>
  <si>
    <t>584</t>
  </si>
  <si>
    <t>Субвенция из федерального бюджета на обеспечение жильем инвалидов</t>
  </si>
  <si>
    <t>587</t>
  </si>
  <si>
    <t>Субсидия на организацию работ по строительству дошкольных образовательных организаций, за счет федерального бюджета</t>
  </si>
  <si>
    <t>Итого</t>
  </si>
  <si>
    <t>Информация об использовании межбюджетных трансфертов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</si>
</sst>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04"/>
    </font>
    <font>
      <b/>
      <sz val="13.5"/>
      <name val="MS Sans Serif"/>
      <family val="2"/>
      <charset val="204"/>
    </font>
    <font>
      <b/>
      <sz val="13.5"/>
      <name val="Arial"/>
      <family val="2"/>
      <charset val="204"/>
    </font>
    <font>
      <sz val="8.5"/>
      <name val="MS Sans Serif"/>
      <family val="2"/>
      <charset val="204"/>
    </font>
    <font>
      <sz val="9"/>
      <name val="MS Sans Serif"/>
      <family val="2"/>
      <charset val="204"/>
    </font>
    <font>
      <b/>
      <sz val="8.5"/>
      <name val="MS Sans Serif"/>
      <family val="2"/>
      <charset val="204"/>
    </font>
    <font>
      <b/>
      <sz val="9"/>
      <name val="MS Sans Serif"/>
      <family val="2"/>
      <charset val="204"/>
    </font>
    <font>
      <sz val="10"/>
      <name val="Arial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</font>
    <font>
      <sz val="8.5"/>
      <name val="Arial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</font>
    <font>
      <sz val="8"/>
      <name val="Arial Cyr"/>
    </font>
    <font>
      <sz val="9"/>
      <name val="Arial Cyr"/>
    </font>
    <font>
      <sz val="9"/>
      <name val="Arial Cyr"/>
      <charset val="204"/>
    </font>
    <font>
      <sz val="8"/>
      <name val="Arial Cyr"/>
      <charset val="204"/>
    </font>
    <font>
      <b/>
      <sz val="8"/>
      <name val="MS Sans Serif"/>
      <family val="2"/>
      <charset val="204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wrapText="1"/>
    </xf>
    <xf numFmtId="0" fontId="5" fillId="2" borderId="0" xfId="0" applyFont="1" applyFill="1"/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horizontal="right"/>
    </xf>
    <xf numFmtId="2" fontId="11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49" fontId="12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4" fontId="14" fillId="2" borderId="2" xfId="0" applyNumberFormat="1" applyFont="1" applyFill="1" applyBorder="1" applyAlignment="1" applyProtection="1">
      <alignment horizontal="right" vertical="center" wrapText="1"/>
    </xf>
    <xf numFmtId="49" fontId="15" fillId="2" borderId="2" xfId="0" applyNumberFormat="1" applyFont="1" applyFill="1" applyBorder="1" applyAlignment="1" applyProtection="1">
      <alignment horizontal="left" vertical="center" wrapText="1"/>
    </xf>
    <xf numFmtId="49" fontId="16" fillId="2" borderId="2" xfId="0" applyNumberFormat="1" applyFont="1" applyFill="1" applyBorder="1" applyAlignment="1" applyProtection="1">
      <alignment horizontal="left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49" fontId="14" fillId="2" borderId="0" xfId="0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>
      <alignment horizontal="right"/>
    </xf>
    <xf numFmtId="49" fontId="17" fillId="2" borderId="3" xfId="0" applyNumberFormat="1" applyFont="1" applyFill="1" applyBorder="1" applyAlignment="1" applyProtection="1">
      <alignment horizontal="center" vertical="center" wrapText="1"/>
    </xf>
    <xf numFmtId="4" fontId="14" fillId="2" borderId="0" xfId="0" applyNumberFormat="1" applyFont="1" applyFill="1" applyBorder="1" applyAlignment="1" applyProtection="1">
      <alignment horizontal="right" vertical="center" wrapText="1"/>
    </xf>
    <xf numFmtId="4" fontId="14" fillId="2" borderId="1" xfId="0" applyNumberFormat="1" applyFont="1" applyFill="1" applyBorder="1" applyAlignment="1" applyProtection="1">
      <alignment horizontal="right" vertical="center" wrapText="1"/>
    </xf>
    <xf numFmtId="4" fontId="10" fillId="2" borderId="0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4" fillId="2" borderId="6" xfId="0" applyNumberFormat="1" applyFont="1" applyFill="1" applyBorder="1" applyAlignment="1" applyProtection="1">
      <alignment horizontal="right" vertical="center" wrapText="1"/>
    </xf>
    <xf numFmtId="4" fontId="14" fillId="2" borderId="3" xfId="0" applyNumberFormat="1" applyFont="1" applyFill="1" applyBorder="1" applyAlignment="1" applyProtection="1">
      <alignment horizontal="right" vertical="center" wrapText="1"/>
    </xf>
    <xf numFmtId="4" fontId="14" fillId="2" borderId="7" xfId="0" applyNumberFormat="1" applyFont="1" applyFill="1" applyBorder="1" applyAlignment="1" applyProtection="1">
      <alignment horizontal="right" vertical="center" wrapText="1"/>
    </xf>
    <xf numFmtId="4" fontId="14" fillId="2" borderId="8" xfId="0" applyNumberFormat="1" applyFont="1" applyFill="1" applyBorder="1" applyAlignment="1" applyProtection="1">
      <alignment horizontal="right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 applyProtection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 applyProtection="1">
      <alignment horizontal="left" vertical="center" wrapText="1"/>
    </xf>
    <xf numFmtId="49" fontId="16" fillId="2" borderId="0" xfId="0" applyNumberFormat="1" applyFont="1" applyFill="1" applyBorder="1" applyAlignment="1" applyProtection="1">
      <alignment horizontal="left" vertical="center" wrapText="1"/>
    </xf>
    <xf numFmtId="49" fontId="14" fillId="2" borderId="6" xfId="0" applyNumberFormat="1" applyFont="1" applyFill="1" applyBorder="1" applyAlignment="1" applyProtection="1">
      <alignment horizontal="center" vertical="center" wrapText="1"/>
    </xf>
    <xf numFmtId="49" fontId="15" fillId="2" borderId="6" xfId="0" applyNumberFormat="1" applyFont="1" applyFill="1" applyBorder="1" applyAlignment="1" applyProtection="1">
      <alignment horizontal="left" vertical="center" wrapText="1"/>
    </xf>
    <xf numFmtId="49" fontId="18" fillId="2" borderId="1" xfId="0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left"/>
    </xf>
    <xf numFmtId="4" fontId="20" fillId="2" borderId="2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21" fillId="2" borderId="2" xfId="0" applyFont="1" applyFill="1" applyBorder="1"/>
    <xf numFmtId="4" fontId="0" fillId="2" borderId="2" xfId="0" applyNumberFormat="1" applyFill="1" applyBorder="1"/>
    <xf numFmtId="4" fontId="0" fillId="2" borderId="2" xfId="0" applyNumberFormat="1" applyFill="1" applyBorder="1" applyAlignment="1">
      <alignment horizontal="right"/>
    </xf>
    <xf numFmtId="0" fontId="21" fillId="2" borderId="0" xfId="0" applyFon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2:AD90"/>
  <sheetViews>
    <sheetView showGridLines="0" tabSelected="1" workbookViewId="0">
      <pane xSplit="2" ySplit="4" topLeftCell="C70" activePane="bottomRight" state="frozen"/>
      <selection activeCell="B37" sqref="B37"/>
      <selection pane="topRight" activeCell="B37" sqref="B37"/>
      <selection pane="bottomLeft" activeCell="B37" sqref="B37"/>
      <selection pane="bottomRight" activeCell="AC86" sqref="AC86"/>
    </sheetView>
  </sheetViews>
  <sheetFormatPr defaultColWidth="9.140625" defaultRowHeight="12.75" customHeight="1" x14ac:dyDescent="0.2"/>
  <cols>
    <col min="1" max="1" width="9" style="1" customWidth="1"/>
    <col min="2" max="2" width="72.5703125" style="53" customWidth="1"/>
    <col min="3" max="3" width="12" style="1" hidden="1" customWidth="1"/>
    <col min="4" max="4" width="15" style="1" hidden="1" customWidth="1"/>
    <col min="5" max="5" width="12.5703125" style="1" hidden="1" customWidth="1"/>
    <col min="6" max="6" width="12.140625" style="1" hidden="1" customWidth="1"/>
    <col min="7" max="7" width="12.7109375" style="1" hidden="1" customWidth="1"/>
    <col min="8" max="8" width="13.140625" style="1" hidden="1" customWidth="1"/>
    <col min="9" max="10" width="11.7109375" style="1" hidden="1" customWidth="1"/>
    <col min="11" max="11" width="13" style="1" hidden="1" customWidth="1"/>
    <col min="12" max="13" width="11.7109375" style="1" hidden="1" customWidth="1"/>
    <col min="14" max="16" width="12.85546875" style="1" hidden="1" customWidth="1"/>
    <col min="17" max="17" width="12.28515625" style="1" hidden="1" customWidth="1"/>
    <col min="18" max="20" width="13.7109375" style="1" hidden="1" customWidth="1"/>
    <col min="21" max="21" width="14" style="1" hidden="1" customWidth="1"/>
    <col min="22" max="22" width="14.5703125" style="1" customWidth="1"/>
    <col min="23" max="23" width="13.85546875" style="1" hidden="1" customWidth="1"/>
    <col min="24" max="24" width="14.140625" style="1" customWidth="1"/>
    <col min="25" max="25" width="14.85546875" style="54" customWidth="1"/>
    <col min="26" max="16384" width="9.140625" style="1"/>
  </cols>
  <sheetData>
    <row r="2" spans="1:30" ht="17.25" x14ac:dyDescent="0.2">
      <c r="A2" s="55" t="s">
        <v>193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30" x14ac:dyDescent="0.2">
      <c r="A3" s="2" t="s">
        <v>0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</row>
    <row r="4" spans="1:30" ht="24.75" customHeight="1" x14ac:dyDescent="0.2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8" t="s">
        <v>25</v>
      </c>
      <c r="AD4" s="9"/>
    </row>
    <row r="5" spans="1:30" s="16" customFormat="1" ht="13.5" x14ac:dyDescent="0.2">
      <c r="A5" s="10" t="s">
        <v>26</v>
      </c>
      <c r="B5" s="11" t="s">
        <v>27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>
        <f>SUM(C5:T5)</f>
        <v>0</v>
      </c>
      <c r="V5" s="13">
        <v>270097100</v>
      </c>
      <c r="W5" s="14">
        <v>0</v>
      </c>
      <c r="X5" s="14">
        <v>270097100</v>
      </c>
      <c r="Y5" s="15">
        <v>0</v>
      </c>
    </row>
    <row r="6" spans="1:30" s="16" customFormat="1" ht="13.5" x14ac:dyDescent="0.2">
      <c r="A6" s="10" t="s">
        <v>28</v>
      </c>
      <c r="B6" s="11" t="s">
        <v>29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>
        <f t="shared" ref="U6:U78" si="0">SUM(C6:T6)</f>
        <v>0</v>
      </c>
      <c r="V6" s="13">
        <v>317502</v>
      </c>
      <c r="W6" s="14">
        <v>0</v>
      </c>
      <c r="X6" s="14">
        <v>317502</v>
      </c>
      <c r="Y6" s="15">
        <v>0</v>
      </c>
    </row>
    <row r="7" spans="1:30" s="16" customFormat="1" ht="13.5" x14ac:dyDescent="0.2">
      <c r="A7" s="10" t="s">
        <v>30</v>
      </c>
      <c r="B7" s="11" t="s">
        <v>31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>
        <f t="shared" si="0"/>
        <v>0</v>
      </c>
      <c r="V7" s="13">
        <v>1245773</v>
      </c>
      <c r="W7" s="14">
        <v>231494.81000000006</v>
      </c>
      <c r="X7" s="14">
        <v>1238284.81</v>
      </c>
      <c r="Y7" s="15">
        <v>7488.19</v>
      </c>
    </row>
    <row r="8" spans="1:30" s="16" customFormat="1" ht="13.5" x14ac:dyDescent="0.2">
      <c r="A8" s="17" t="s">
        <v>32</v>
      </c>
      <c r="B8" s="11" t="s">
        <v>33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1639035.43</v>
      </c>
      <c r="O8" s="12"/>
      <c r="P8" s="12"/>
      <c r="Q8" s="12"/>
      <c r="R8" s="12"/>
      <c r="S8" s="12"/>
      <c r="T8" s="12"/>
      <c r="U8" s="13">
        <f t="shared" si="0"/>
        <v>1639035.43</v>
      </c>
      <c r="V8" s="13">
        <v>8816857.1400000006</v>
      </c>
      <c r="W8" s="14">
        <v>1639035.4300000006</v>
      </c>
      <c r="X8" s="14">
        <v>8816857.1400000006</v>
      </c>
      <c r="Y8" s="15">
        <v>0</v>
      </c>
    </row>
    <row r="9" spans="1:30" s="16" customFormat="1" ht="27" x14ac:dyDescent="0.2">
      <c r="A9" s="17" t="s">
        <v>34</v>
      </c>
      <c r="B9" s="11" t="s">
        <v>35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v>29024</v>
      </c>
      <c r="S9" s="12">
        <v>7423.97</v>
      </c>
      <c r="T9" s="12"/>
      <c r="U9" s="13">
        <f t="shared" si="0"/>
        <v>36447.97</v>
      </c>
      <c r="V9" s="13">
        <v>36447.97</v>
      </c>
      <c r="W9" s="14">
        <v>36447.97</v>
      </c>
      <c r="X9" s="14">
        <v>36447.97</v>
      </c>
      <c r="Y9" s="15">
        <v>0</v>
      </c>
    </row>
    <row r="10" spans="1:30" ht="13.5" x14ac:dyDescent="0.2">
      <c r="A10" s="18" t="s">
        <v>36</v>
      </c>
      <c r="B10" s="19" t="s">
        <v>37</v>
      </c>
      <c r="C10" s="20"/>
      <c r="D10" s="20">
        <v>133541.68</v>
      </c>
      <c r="E10" s="20"/>
      <c r="F10" s="2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>
        <f t="shared" si="0"/>
        <v>133541.68</v>
      </c>
      <c r="V10" s="13">
        <v>1602500</v>
      </c>
      <c r="W10" s="14">
        <v>133541.67999999993</v>
      </c>
      <c r="X10" s="14">
        <v>1602500</v>
      </c>
      <c r="Y10" s="15">
        <v>0</v>
      </c>
    </row>
    <row r="11" spans="1:30" ht="13.5" x14ac:dyDescent="0.2">
      <c r="A11" s="18" t="s">
        <v>38</v>
      </c>
      <c r="B11" s="19" t="s">
        <v>39</v>
      </c>
      <c r="C11" s="20"/>
      <c r="D11" s="20"/>
      <c r="E11" s="20"/>
      <c r="F11" s="2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>
        <f t="shared" si="0"/>
        <v>0</v>
      </c>
      <c r="V11" s="13">
        <v>0</v>
      </c>
      <c r="W11" s="14">
        <v>0</v>
      </c>
      <c r="X11" s="14">
        <v>0</v>
      </c>
      <c r="Y11" s="15">
        <v>0</v>
      </c>
    </row>
    <row r="12" spans="1:30" ht="13.5" x14ac:dyDescent="0.2">
      <c r="A12" s="18" t="s">
        <v>40</v>
      </c>
      <c r="B12" s="19" t="s">
        <v>41</v>
      </c>
      <c r="C12" s="20">
        <v>9479645</v>
      </c>
      <c r="D12" s="20"/>
      <c r="E12" s="20"/>
      <c r="F12" s="20"/>
      <c r="G12" s="12"/>
      <c r="H12" s="12">
        <v>6712663.75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>
        <f t="shared" si="0"/>
        <v>16192308.75</v>
      </c>
      <c r="V12" s="13">
        <v>189985800</v>
      </c>
      <c r="W12" s="14">
        <v>21495335.75</v>
      </c>
      <c r="X12" s="14">
        <v>189985800</v>
      </c>
      <c r="Y12" s="15">
        <v>0</v>
      </c>
    </row>
    <row r="13" spans="1:30" ht="13.5" x14ac:dyDescent="0.2">
      <c r="A13" s="18" t="s">
        <v>42</v>
      </c>
      <c r="B13" s="19" t="s">
        <v>43</v>
      </c>
      <c r="C13" s="20"/>
      <c r="D13" s="20"/>
      <c r="E13" s="20"/>
      <c r="F13" s="2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>
        <f t="shared" si="0"/>
        <v>0</v>
      </c>
      <c r="V13" s="13">
        <v>5950</v>
      </c>
      <c r="W13" s="14">
        <v>595</v>
      </c>
      <c r="X13" s="14">
        <v>5950</v>
      </c>
      <c r="Y13" s="15">
        <v>0</v>
      </c>
    </row>
    <row r="14" spans="1:30" ht="13.5" x14ac:dyDescent="0.2">
      <c r="A14" s="17" t="s">
        <v>44</v>
      </c>
      <c r="B14" s="11" t="s">
        <v>45</v>
      </c>
      <c r="C14" s="20"/>
      <c r="D14" s="20"/>
      <c r="E14" s="20"/>
      <c r="F14" s="2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>
        <f t="shared" si="0"/>
        <v>0</v>
      </c>
      <c r="V14" s="13">
        <v>0</v>
      </c>
      <c r="W14" s="14">
        <v>0</v>
      </c>
      <c r="X14" s="14"/>
      <c r="Y14" s="15">
        <v>0</v>
      </c>
    </row>
    <row r="15" spans="1:30" ht="13.5" x14ac:dyDescent="0.2">
      <c r="A15" s="18" t="s">
        <v>46</v>
      </c>
      <c r="B15" s="19" t="s">
        <v>47</v>
      </c>
      <c r="C15" s="20"/>
      <c r="D15" s="20">
        <v>3300</v>
      </c>
      <c r="E15" s="20"/>
      <c r="F15" s="2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>
        <f t="shared" si="0"/>
        <v>3300</v>
      </c>
      <c r="V15" s="13">
        <v>473000</v>
      </c>
      <c r="W15" s="14">
        <v>53602.520000000019</v>
      </c>
      <c r="X15" s="14">
        <v>473000</v>
      </c>
      <c r="Y15" s="15">
        <v>0</v>
      </c>
    </row>
    <row r="16" spans="1:30" ht="13.5" x14ac:dyDescent="0.2">
      <c r="A16" s="18" t="s">
        <v>48</v>
      </c>
      <c r="B16" s="19" t="s">
        <v>49</v>
      </c>
      <c r="C16" s="20">
        <v>219325</v>
      </c>
      <c r="D16" s="20"/>
      <c r="E16" s="20"/>
      <c r="F16" s="20">
        <v>17800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>
        <f t="shared" si="0"/>
        <v>237125</v>
      </c>
      <c r="V16" s="13">
        <v>2649700</v>
      </c>
      <c r="W16" s="14">
        <v>357579.0299999998</v>
      </c>
      <c r="X16" s="14">
        <v>2649700</v>
      </c>
      <c r="Y16" s="15">
        <v>0</v>
      </c>
    </row>
    <row r="17" spans="1:25" x14ac:dyDescent="0.2">
      <c r="A17" s="18" t="s">
        <v>50</v>
      </c>
      <c r="B17" s="21" t="s">
        <v>51</v>
      </c>
      <c r="C17" s="20"/>
      <c r="D17" s="20">
        <v>90391</v>
      </c>
      <c r="E17" s="20">
        <v>2700</v>
      </c>
      <c r="F17" s="2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>
        <f t="shared" si="0"/>
        <v>93091</v>
      </c>
      <c r="V17" s="13">
        <v>1087400</v>
      </c>
      <c r="W17" s="14">
        <v>132366.05999999994</v>
      </c>
      <c r="X17" s="14">
        <v>1087399.94</v>
      </c>
      <c r="Y17" s="15">
        <v>6.0000000055879354E-2</v>
      </c>
    </row>
    <row r="18" spans="1:25" ht="13.5" x14ac:dyDescent="0.2">
      <c r="A18" s="18" t="s">
        <v>52</v>
      </c>
      <c r="B18" s="19" t="s">
        <v>53</v>
      </c>
      <c r="C18" s="20">
        <v>100691</v>
      </c>
      <c r="D18" s="20"/>
      <c r="E18" s="20">
        <v>8700</v>
      </c>
      <c r="F18" s="20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>
        <f t="shared" si="0"/>
        <v>109391</v>
      </c>
      <c r="V18" s="13">
        <v>1217000</v>
      </c>
      <c r="W18" s="14">
        <v>246543.16000000003</v>
      </c>
      <c r="X18" s="14">
        <v>1217000</v>
      </c>
      <c r="Y18" s="15">
        <v>0</v>
      </c>
    </row>
    <row r="19" spans="1:25" ht="24" x14ac:dyDescent="0.2">
      <c r="A19" s="17" t="s">
        <v>54</v>
      </c>
      <c r="B19" s="21" t="s">
        <v>55</v>
      </c>
      <c r="C19" s="20"/>
      <c r="D19" s="20">
        <v>5400</v>
      </c>
      <c r="E19" s="20"/>
      <c r="F19" s="2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f t="shared" si="0"/>
        <v>5400</v>
      </c>
      <c r="V19" s="13">
        <v>771800</v>
      </c>
      <c r="W19" s="14">
        <v>154982.93000000005</v>
      </c>
      <c r="X19" s="14">
        <v>771800</v>
      </c>
      <c r="Y19" s="15">
        <v>0</v>
      </c>
    </row>
    <row r="20" spans="1:25" ht="13.5" x14ac:dyDescent="0.2">
      <c r="A20" s="18" t="s">
        <v>56</v>
      </c>
      <c r="B20" s="19" t="s">
        <v>57</v>
      </c>
      <c r="C20" s="20">
        <v>12940251</v>
      </c>
      <c r="D20" s="20"/>
      <c r="E20" s="20"/>
      <c r="F20" s="20"/>
      <c r="G20" s="12"/>
      <c r="H20" s="12">
        <v>8951933.25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>
        <f t="shared" si="0"/>
        <v>21892184.25</v>
      </c>
      <c r="V20" s="13">
        <v>259130100</v>
      </c>
      <c r="W20" s="14">
        <v>34272131.650000006</v>
      </c>
      <c r="X20" s="14">
        <v>259130052.90000001</v>
      </c>
      <c r="Y20" s="15">
        <v>47.099999994039536</v>
      </c>
    </row>
    <row r="21" spans="1:25" x14ac:dyDescent="0.2">
      <c r="A21" s="18" t="s">
        <v>58</v>
      </c>
      <c r="B21" s="21" t="s">
        <v>59</v>
      </c>
      <c r="C21" s="20"/>
      <c r="D21" s="20"/>
      <c r="E21" s="20"/>
      <c r="F21" s="20"/>
      <c r="G21" s="12">
        <v>400550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>
        <f t="shared" si="0"/>
        <v>400550</v>
      </c>
      <c r="V21" s="13">
        <v>9561600</v>
      </c>
      <c r="W21" s="14">
        <v>516677.66000000015</v>
      </c>
      <c r="X21" s="14">
        <v>8667554.8900000006</v>
      </c>
      <c r="Y21" s="15">
        <v>894045.11</v>
      </c>
    </row>
    <row r="22" spans="1:25" x14ac:dyDescent="0.2">
      <c r="A22" s="17" t="s">
        <v>60</v>
      </c>
      <c r="B22" s="22" t="s">
        <v>61</v>
      </c>
      <c r="C22" s="20"/>
      <c r="D22" s="20"/>
      <c r="E22" s="20"/>
      <c r="F22" s="2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>
        <f t="shared" si="0"/>
        <v>0</v>
      </c>
      <c r="V22" s="13">
        <v>7648.08</v>
      </c>
      <c r="W22" s="14">
        <v>0</v>
      </c>
      <c r="X22" s="14">
        <v>7648.08</v>
      </c>
      <c r="Y22" s="15">
        <v>0</v>
      </c>
    </row>
    <row r="23" spans="1:25" x14ac:dyDescent="0.2">
      <c r="A23" s="18" t="s">
        <v>62</v>
      </c>
      <c r="B23" s="21" t="s">
        <v>63</v>
      </c>
      <c r="C23" s="20"/>
      <c r="D23" s="20"/>
      <c r="E23" s="20"/>
      <c r="F23" s="2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>
        <f t="shared" si="0"/>
        <v>0</v>
      </c>
      <c r="V23" s="13">
        <v>12967</v>
      </c>
      <c r="W23" s="14">
        <v>0</v>
      </c>
      <c r="X23" s="14">
        <v>12967</v>
      </c>
      <c r="Y23" s="15">
        <v>0</v>
      </c>
    </row>
    <row r="24" spans="1:25" x14ac:dyDescent="0.2">
      <c r="A24" s="18" t="s">
        <v>64</v>
      </c>
      <c r="B24" s="21" t="s">
        <v>65</v>
      </c>
      <c r="C24" s="20"/>
      <c r="D24" s="20"/>
      <c r="E24" s="20"/>
      <c r="F24" s="2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>
        <f t="shared" si="0"/>
        <v>0</v>
      </c>
      <c r="V24" s="13">
        <v>0</v>
      </c>
      <c r="W24" s="14">
        <v>0</v>
      </c>
      <c r="X24" s="14">
        <v>0</v>
      </c>
      <c r="Y24" s="15">
        <v>0</v>
      </c>
    </row>
    <row r="25" spans="1:25" ht="36" x14ac:dyDescent="0.2">
      <c r="A25" s="17" t="s">
        <v>66</v>
      </c>
      <c r="B25" s="22" t="s">
        <v>67</v>
      </c>
      <c r="C25" s="20"/>
      <c r="D25" s="20"/>
      <c r="E25" s="20"/>
      <c r="F25" s="2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>
        <f t="shared" si="0"/>
        <v>0</v>
      </c>
      <c r="V25" s="13">
        <v>126105.2</v>
      </c>
      <c r="W25" s="14">
        <v>0</v>
      </c>
      <c r="X25" s="14">
        <v>126105.2</v>
      </c>
      <c r="Y25" s="15">
        <v>0</v>
      </c>
    </row>
    <row r="26" spans="1:25" x14ac:dyDescent="0.2">
      <c r="A26" s="18" t="s">
        <v>68</v>
      </c>
      <c r="B26" s="21" t="s">
        <v>69</v>
      </c>
      <c r="C26" s="20"/>
      <c r="D26" s="20"/>
      <c r="E26" s="20"/>
      <c r="F26" s="2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>
        <f t="shared" si="0"/>
        <v>0</v>
      </c>
      <c r="V26" s="13">
        <v>365300</v>
      </c>
      <c r="W26" s="14">
        <v>14530.319999999949</v>
      </c>
      <c r="X26" s="14">
        <v>305136.71999999997</v>
      </c>
      <c r="Y26" s="15">
        <v>60163.280000000028</v>
      </c>
    </row>
    <row r="27" spans="1:25" x14ac:dyDescent="0.2">
      <c r="A27" s="23" t="s">
        <v>70</v>
      </c>
      <c r="B27" s="21" t="s">
        <v>71</v>
      </c>
      <c r="C27" s="20"/>
      <c r="D27" s="20"/>
      <c r="E27" s="20"/>
      <c r="F27" s="2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>
        <f t="shared" si="0"/>
        <v>0</v>
      </c>
      <c r="V27" s="13">
        <v>628186.71</v>
      </c>
      <c r="W27" s="14">
        <v>0</v>
      </c>
      <c r="X27" s="14">
        <v>628186.71</v>
      </c>
      <c r="Y27" s="15">
        <v>0</v>
      </c>
    </row>
    <row r="28" spans="1:25" ht="24" x14ac:dyDescent="0.2">
      <c r="A28" s="24" t="s">
        <v>72</v>
      </c>
      <c r="B28" s="21" t="s">
        <v>73</v>
      </c>
      <c r="C28" s="20"/>
      <c r="D28" s="20">
        <v>68512.53</v>
      </c>
      <c r="E28" s="20"/>
      <c r="F28" s="2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13681577.609999999</v>
      </c>
      <c r="S28" s="12"/>
      <c r="T28" s="12"/>
      <c r="U28" s="13">
        <f t="shared" si="0"/>
        <v>13750090.139999999</v>
      </c>
      <c r="V28" s="13">
        <v>14367714.199999999</v>
      </c>
      <c r="W28" s="14">
        <v>13851676.57</v>
      </c>
      <c r="X28" s="14">
        <v>14366785.550000001</v>
      </c>
      <c r="Y28" s="15">
        <v>928.65</v>
      </c>
    </row>
    <row r="29" spans="1:25" ht="36" x14ac:dyDescent="0.2">
      <c r="A29" s="24" t="s">
        <v>74</v>
      </c>
      <c r="B29" s="21" t="s">
        <v>75</v>
      </c>
      <c r="C29" s="20"/>
      <c r="D29" s="20"/>
      <c r="E29" s="20"/>
      <c r="F29" s="2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>
        <f t="shared" si="0"/>
        <v>0</v>
      </c>
      <c r="V29" s="13">
        <v>25300184.370000001</v>
      </c>
      <c r="W29" s="14">
        <v>0</v>
      </c>
      <c r="X29" s="14">
        <v>25300184.370000001</v>
      </c>
      <c r="Y29" s="15">
        <v>0</v>
      </c>
    </row>
    <row r="30" spans="1:25" ht="24" x14ac:dyDescent="0.2">
      <c r="A30" s="24" t="s">
        <v>76</v>
      </c>
      <c r="B30" s="21" t="s">
        <v>77</v>
      </c>
      <c r="C30" s="20"/>
      <c r="D30" s="20"/>
      <c r="E30" s="20"/>
      <c r="F30" s="20"/>
      <c r="G30" s="12"/>
      <c r="H30" s="12"/>
      <c r="I30" s="12"/>
      <c r="J30" s="12"/>
      <c r="K30" s="12"/>
      <c r="L30" s="12">
        <v>295</v>
      </c>
      <c r="M30" s="12"/>
      <c r="N30" s="12"/>
      <c r="O30" s="12"/>
      <c r="P30" s="12">
        <v>55</v>
      </c>
      <c r="Q30" s="12"/>
      <c r="R30" s="12"/>
      <c r="S30" s="12"/>
      <c r="T30" s="12"/>
      <c r="U30" s="13">
        <f t="shared" si="0"/>
        <v>350</v>
      </c>
      <c r="V30" s="13">
        <v>350</v>
      </c>
      <c r="W30" s="14">
        <v>350</v>
      </c>
      <c r="X30" s="14">
        <v>350</v>
      </c>
      <c r="Y30" s="15">
        <v>0</v>
      </c>
    </row>
    <row r="31" spans="1:25" ht="24" x14ac:dyDescent="0.2">
      <c r="A31" s="18" t="s">
        <v>78</v>
      </c>
      <c r="B31" s="21" t="s">
        <v>79</v>
      </c>
      <c r="C31" s="20">
        <v>18182.830000000002</v>
      </c>
      <c r="D31" s="20"/>
      <c r="E31" s="20"/>
      <c r="F31" s="20"/>
      <c r="G31" s="12">
        <v>48916.38</v>
      </c>
      <c r="H31" s="12"/>
      <c r="I31" s="12"/>
      <c r="J31" s="12"/>
      <c r="K31" s="12"/>
      <c r="L31" s="12"/>
      <c r="M31" s="12"/>
      <c r="N31" s="12">
        <v>66887.350000000006</v>
      </c>
      <c r="O31" s="12"/>
      <c r="P31" s="12"/>
      <c r="Q31" s="12"/>
      <c r="R31" s="12"/>
      <c r="S31" s="12"/>
      <c r="T31" s="12"/>
      <c r="U31" s="13">
        <f t="shared" si="0"/>
        <v>133986.56</v>
      </c>
      <c r="V31" s="13">
        <v>966700.42000000016</v>
      </c>
      <c r="W31" s="14">
        <v>133986.56000000006</v>
      </c>
      <c r="X31" s="14">
        <v>966700.42</v>
      </c>
      <c r="Y31" s="15">
        <v>0</v>
      </c>
    </row>
    <row r="32" spans="1:25" ht="24" x14ac:dyDescent="0.2">
      <c r="A32" s="25" t="s">
        <v>80</v>
      </c>
      <c r="B32" s="21" t="s">
        <v>81</v>
      </c>
      <c r="C32" s="20"/>
      <c r="D32" s="20"/>
      <c r="E32" s="20"/>
      <c r="F32" s="20"/>
      <c r="G32" s="12"/>
      <c r="H32" s="12"/>
      <c r="I32" s="12">
        <v>65854.62</v>
      </c>
      <c r="J32" s="12"/>
      <c r="K32" s="12"/>
      <c r="L32" s="12"/>
      <c r="M32" s="12"/>
      <c r="N32" s="12"/>
      <c r="O32" s="12">
        <v>6190.54</v>
      </c>
      <c r="P32" s="12"/>
      <c r="Q32" s="12">
        <v>10345.280000000001</v>
      </c>
      <c r="R32" s="12"/>
      <c r="S32" s="12"/>
      <c r="T32" s="12">
        <v>176369.71</v>
      </c>
      <c r="U32" s="13">
        <f t="shared" si="0"/>
        <v>258760.14999999997</v>
      </c>
      <c r="V32" s="13">
        <v>529421.12999999989</v>
      </c>
      <c r="W32" s="14">
        <v>258760.15000000002</v>
      </c>
      <c r="X32" s="14">
        <v>529421.13</v>
      </c>
      <c r="Y32" s="15">
        <v>0</v>
      </c>
    </row>
    <row r="33" spans="1:25" ht="24" x14ac:dyDescent="0.2">
      <c r="A33" s="26" t="s">
        <v>82</v>
      </c>
      <c r="B33" s="21" t="s">
        <v>83</v>
      </c>
      <c r="C33" s="20"/>
      <c r="D33" s="20"/>
      <c r="E33" s="20"/>
      <c r="F33" s="20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>
        <f t="shared" si="0"/>
        <v>0</v>
      </c>
      <c r="V33" s="13">
        <v>143821.67000000004</v>
      </c>
      <c r="W33" s="14">
        <v>0</v>
      </c>
      <c r="X33" s="14">
        <v>143821.67000000001</v>
      </c>
      <c r="Y33" s="15">
        <v>0</v>
      </c>
    </row>
    <row r="34" spans="1:25" ht="24" x14ac:dyDescent="0.2">
      <c r="A34" s="27" t="s">
        <v>84</v>
      </c>
      <c r="B34" s="21" t="s">
        <v>85</v>
      </c>
      <c r="C34" s="20"/>
      <c r="D34" s="20"/>
      <c r="E34" s="20"/>
      <c r="F34" s="20"/>
      <c r="G34" s="12"/>
      <c r="H34" s="12"/>
      <c r="I34" s="12"/>
      <c r="J34" s="12"/>
      <c r="K34" s="12">
        <v>444410.31</v>
      </c>
      <c r="L34" s="12">
        <v>-426633.89</v>
      </c>
      <c r="M34" s="12"/>
      <c r="N34" s="12"/>
      <c r="O34" s="12"/>
      <c r="P34" s="12"/>
      <c r="Q34" s="12"/>
      <c r="R34" s="12"/>
      <c r="S34" s="12"/>
      <c r="T34" s="12"/>
      <c r="U34" s="13">
        <f t="shared" si="0"/>
        <v>17776.419999999984</v>
      </c>
      <c r="V34" s="13">
        <v>607270.16999999969</v>
      </c>
      <c r="W34" s="14">
        <v>17776.420000000042</v>
      </c>
      <c r="X34" s="14">
        <v>607270.17000000004</v>
      </c>
      <c r="Y34" s="15">
        <v>0</v>
      </c>
    </row>
    <row r="35" spans="1:25" x14ac:dyDescent="0.2">
      <c r="A35" s="18" t="s">
        <v>86</v>
      </c>
      <c r="B35" s="21" t="s">
        <v>87</v>
      </c>
      <c r="C35" s="20"/>
      <c r="D35" s="20"/>
      <c r="E35" s="20"/>
      <c r="F35" s="2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f t="shared" si="0"/>
        <v>0</v>
      </c>
      <c r="V35" s="13">
        <v>219284</v>
      </c>
      <c r="W35" s="14">
        <v>219284</v>
      </c>
      <c r="X35" s="14">
        <v>219284</v>
      </c>
      <c r="Y35" s="15">
        <v>0</v>
      </c>
    </row>
    <row r="36" spans="1:25" x14ac:dyDescent="0.2">
      <c r="A36" s="18" t="s">
        <v>88</v>
      </c>
      <c r="B36" s="21" t="s">
        <v>89</v>
      </c>
      <c r="C36" s="20"/>
      <c r="D36" s="20"/>
      <c r="E36" s="12"/>
      <c r="F36" s="28"/>
      <c r="G36" s="13"/>
      <c r="H36" s="14"/>
      <c r="O36" s="1">
        <v>178968.18</v>
      </c>
      <c r="Q36" s="1">
        <v>-132436.45000000001</v>
      </c>
      <c r="U36" s="13">
        <f t="shared" si="0"/>
        <v>46531.729999999981</v>
      </c>
      <c r="V36" s="13">
        <v>81666.87</v>
      </c>
      <c r="W36" s="14">
        <v>46531.729999999996</v>
      </c>
      <c r="X36" s="1">
        <v>81666.87</v>
      </c>
      <c r="Y36" s="15">
        <v>0</v>
      </c>
    </row>
    <row r="37" spans="1:25" ht="24" x14ac:dyDescent="0.2">
      <c r="A37" s="17" t="s">
        <v>90</v>
      </c>
      <c r="B37" s="22" t="s">
        <v>91</v>
      </c>
      <c r="C37" s="20"/>
      <c r="D37" s="20"/>
      <c r="E37" s="20"/>
      <c r="F37" s="20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>
        <f t="shared" si="0"/>
        <v>0</v>
      </c>
      <c r="V37" s="13">
        <v>9400</v>
      </c>
      <c r="W37" s="14">
        <v>5290.5</v>
      </c>
      <c r="X37" s="14">
        <v>9400</v>
      </c>
      <c r="Y37" s="15">
        <v>0</v>
      </c>
    </row>
    <row r="38" spans="1:25" ht="35.25" customHeight="1" x14ac:dyDescent="0.2">
      <c r="A38" s="17" t="s">
        <v>92</v>
      </c>
      <c r="B38" s="22" t="s">
        <v>93</v>
      </c>
      <c r="C38" s="20"/>
      <c r="D38" s="20"/>
      <c r="E38" s="20"/>
      <c r="F38" s="20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>
        <f t="shared" si="0"/>
        <v>0</v>
      </c>
      <c r="V38" s="13">
        <v>713194.18</v>
      </c>
      <c r="W38" s="14">
        <v>0</v>
      </c>
      <c r="X38" s="14">
        <v>713194.18</v>
      </c>
      <c r="Y38" s="15">
        <v>0</v>
      </c>
    </row>
    <row r="39" spans="1:25" ht="24" x14ac:dyDescent="0.2">
      <c r="A39" s="17" t="s">
        <v>94</v>
      </c>
      <c r="B39" s="22" t="s">
        <v>95</v>
      </c>
      <c r="C39" s="20"/>
      <c r="D39" s="20"/>
      <c r="E39" s="20"/>
      <c r="F39" s="20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>
        <f t="shared" si="0"/>
        <v>0</v>
      </c>
      <c r="V39" s="13">
        <v>0</v>
      </c>
      <c r="W39" s="14">
        <v>0</v>
      </c>
      <c r="X39" s="14"/>
      <c r="Y39" s="15">
        <v>0</v>
      </c>
    </row>
    <row r="40" spans="1:25" ht="24" x14ac:dyDescent="0.2">
      <c r="A40" s="17" t="s">
        <v>96</v>
      </c>
      <c r="B40" s="22" t="s">
        <v>97</v>
      </c>
      <c r="C40" s="20"/>
      <c r="D40" s="20"/>
      <c r="E40" s="20"/>
      <c r="F40" s="20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>
        <f t="shared" si="0"/>
        <v>0</v>
      </c>
      <c r="V40" s="13">
        <v>0</v>
      </c>
      <c r="W40" s="14">
        <v>0</v>
      </c>
      <c r="X40" s="14"/>
      <c r="Y40" s="15">
        <v>0</v>
      </c>
    </row>
    <row r="41" spans="1:25" ht="24" x14ac:dyDescent="0.2">
      <c r="A41" s="18" t="s">
        <v>98</v>
      </c>
      <c r="B41" s="21" t="s">
        <v>99</v>
      </c>
      <c r="C41" s="20"/>
      <c r="D41" s="20"/>
      <c r="E41" s="20"/>
      <c r="F41" s="20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>
        <f t="shared" si="0"/>
        <v>0</v>
      </c>
      <c r="V41" s="13">
        <v>37222400</v>
      </c>
      <c r="W41" s="14">
        <v>5997275.6799999997</v>
      </c>
      <c r="X41" s="14">
        <v>37222400</v>
      </c>
      <c r="Y41" s="15">
        <v>0</v>
      </c>
    </row>
    <row r="42" spans="1:25" ht="24" x14ac:dyDescent="0.2">
      <c r="A42" s="23" t="s">
        <v>100</v>
      </c>
      <c r="B42" s="21" t="s">
        <v>101</v>
      </c>
      <c r="C42" s="20"/>
      <c r="D42" s="20"/>
      <c r="E42" s="20"/>
      <c r="F42" s="20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>
        <f t="shared" si="0"/>
        <v>0</v>
      </c>
      <c r="V42" s="13">
        <v>1027717</v>
      </c>
      <c r="W42" s="14">
        <v>0</v>
      </c>
      <c r="X42" s="14">
        <v>1027717</v>
      </c>
      <c r="Y42" s="15">
        <v>0</v>
      </c>
    </row>
    <row r="43" spans="1:25" ht="36" x14ac:dyDescent="0.2">
      <c r="A43" s="29" t="s">
        <v>102</v>
      </c>
      <c r="B43" s="22" t="s">
        <v>103</v>
      </c>
      <c r="C43" s="20"/>
      <c r="D43" s="20"/>
      <c r="E43" s="20"/>
      <c r="F43" s="20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>
        <f t="shared" si="0"/>
        <v>0</v>
      </c>
      <c r="V43" s="13">
        <v>0</v>
      </c>
      <c r="W43" s="14">
        <v>0</v>
      </c>
      <c r="X43" s="14"/>
      <c r="Y43" s="15">
        <v>0</v>
      </c>
    </row>
    <row r="44" spans="1:25" ht="24" x14ac:dyDescent="0.2">
      <c r="A44" s="29" t="s">
        <v>104</v>
      </c>
      <c r="B44" s="22" t="s">
        <v>105</v>
      </c>
      <c r="C44" s="20"/>
      <c r="D44" s="20"/>
      <c r="E44" s="20"/>
      <c r="F44" s="20"/>
      <c r="G44" s="12"/>
      <c r="H44" s="12"/>
      <c r="I44" s="12"/>
      <c r="J44" s="12"/>
      <c r="K44" s="12"/>
      <c r="L44" s="12">
        <v>1684957.6</v>
      </c>
      <c r="M44" s="12"/>
      <c r="N44" s="12"/>
      <c r="O44" s="12"/>
      <c r="P44" s="12"/>
      <c r="Q44" s="12"/>
      <c r="R44" s="12"/>
      <c r="S44" s="12"/>
      <c r="T44" s="12"/>
      <c r="U44" s="13">
        <f t="shared" si="0"/>
        <v>1684957.6</v>
      </c>
      <c r="V44" s="13">
        <v>7488700</v>
      </c>
      <c r="W44" s="14">
        <v>1684957.5999999996</v>
      </c>
      <c r="X44" s="14">
        <v>7488700</v>
      </c>
      <c r="Y44" s="15">
        <v>0</v>
      </c>
    </row>
    <row r="45" spans="1:25" ht="24" x14ac:dyDescent="0.2">
      <c r="A45" s="23" t="s">
        <v>106</v>
      </c>
      <c r="B45" s="21" t="s">
        <v>107</v>
      </c>
      <c r="C45" s="20"/>
      <c r="D45" s="20">
        <v>64150</v>
      </c>
      <c r="E45" s="20"/>
      <c r="F45" s="20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3">
        <f t="shared" si="0"/>
        <v>64150</v>
      </c>
      <c r="V45" s="13">
        <v>1316400</v>
      </c>
      <c r="W45" s="14">
        <v>96562.600000000093</v>
      </c>
      <c r="X45" s="14">
        <v>1316400</v>
      </c>
      <c r="Y45" s="15">
        <v>0</v>
      </c>
    </row>
    <row r="46" spans="1:25" x14ac:dyDescent="0.2">
      <c r="A46" s="23" t="s">
        <v>108</v>
      </c>
      <c r="B46" s="21" t="s">
        <v>109</v>
      </c>
      <c r="C46" s="20"/>
      <c r="D46" s="20"/>
      <c r="E46" s="20"/>
      <c r="F46" s="20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>
        <f t="shared" si="0"/>
        <v>0</v>
      </c>
      <c r="V46" s="13">
        <v>9093949.5199999996</v>
      </c>
      <c r="W46" s="14">
        <v>0</v>
      </c>
      <c r="X46" s="14">
        <v>9092949.5199999996</v>
      </c>
      <c r="Y46" s="15">
        <v>1000</v>
      </c>
    </row>
    <row r="47" spans="1:25" ht="24" x14ac:dyDescent="0.2">
      <c r="A47" s="24" t="s">
        <v>110</v>
      </c>
      <c r="B47" s="21" t="s">
        <v>111</v>
      </c>
      <c r="C47" s="20"/>
      <c r="D47" s="20"/>
      <c r="E47" s="20"/>
      <c r="F47" s="20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3">
        <f t="shared" si="0"/>
        <v>0</v>
      </c>
      <c r="V47" s="13">
        <v>0</v>
      </c>
      <c r="W47" s="14">
        <v>0</v>
      </c>
      <c r="X47" s="14"/>
      <c r="Y47" s="15">
        <v>0</v>
      </c>
    </row>
    <row r="48" spans="1:25" x14ac:dyDescent="0.2">
      <c r="A48" s="24" t="s">
        <v>112</v>
      </c>
      <c r="B48" s="21" t="s">
        <v>113</v>
      </c>
      <c r="C48" s="20"/>
      <c r="D48" s="20">
        <v>2241994.35</v>
      </c>
      <c r="E48" s="20"/>
      <c r="F48" s="20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>
        <f t="shared" si="0"/>
        <v>2241994.35</v>
      </c>
      <c r="V48" s="13">
        <v>3862819.2</v>
      </c>
      <c r="W48" s="14">
        <v>2241994.35</v>
      </c>
      <c r="X48" s="14">
        <v>3862819.2</v>
      </c>
      <c r="Y48" s="15">
        <v>0</v>
      </c>
    </row>
    <row r="49" spans="1:25" ht="24" x14ac:dyDescent="0.2">
      <c r="A49" s="18" t="s">
        <v>114</v>
      </c>
      <c r="B49" s="21" t="s">
        <v>115</v>
      </c>
      <c r="C49" s="20"/>
      <c r="D49" s="20"/>
      <c r="E49" s="20"/>
      <c r="F49" s="20"/>
      <c r="G49" s="12"/>
      <c r="H49" s="12"/>
      <c r="I49" s="12"/>
      <c r="J49" s="12"/>
      <c r="K49" s="12"/>
      <c r="L49" s="12"/>
      <c r="M49" s="12">
        <v>473.29</v>
      </c>
      <c r="N49" s="12"/>
      <c r="O49" s="12">
        <v>-350.24</v>
      </c>
      <c r="P49" s="12"/>
      <c r="Q49" s="12"/>
      <c r="R49" s="12"/>
      <c r="S49" s="12"/>
      <c r="T49" s="12"/>
      <c r="U49" s="13">
        <f t="shared" si="0"/>
        <v>123.05000000000001</v>
      </c>
      <c r="V49" s="13">
        <v>221532.78</v>
      </c>
      <c r="W49" s="14">
        <v>123.04999999998836</v>
      </c>
      <c r="X49" s="14">
        <v>221532.78</v>
      </c>
      <c r="Y49" s="15">
        <v>0</v>
      </c>
    </row>
    <row r="50" spans="1:25" ht="24" x14ac:dyDescent="0.2">
      <c r="A50" s="17" t="s">
        <v>116</v>
      </c>
      <c r="B50" s="22" t="s">
        <v>117</v>
      </c>
      <c r="C50" s="20"/>
      <c r="D50" s="20"/>
      <c r="E50" s="20"/>
      <c r="F50" s="2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>
        <f t="shared" si="0"/>
        <v>0</v>
      </c>
      <c r="V50" s="13">
        <v>0</v>
      </c>
      <c r="W50" s="14">
        <v>0</v>
      </c>
      <c r="X50" s="14"/>
      <c r="Y50" s="15">
        <v>0</v>
      </c>
    </row>
    <row r="51" spans="1:25" ht="24" x14ac:dyDescent="0.2">
      <c r="A51" s="17" t="s">
        <v>118</v>
      </c>
      <c r="B51" s="22" t="s">
        <v>119</v>
      </c>
      <c r="C51" s="20"/>
      <c r="D51" s="20"/>
      <c r="E51" s="20"/>
      <c r="F51" s="2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>
        <f t="shared" si="0"/>
        <v>0</v>
      </c>
      <c r="V51" s="13">
        <v>2035526.4</v>
      </c>
      <c r="W51" s="14">
        <v>508881.59999999986</v>
      </c>
      <c r="X51" s="14">
        <v>2035526.4</v>
      </c>
      <c r="Y51" s="15">
        <v>0</v>
      </c>
    </row>
    <row r="52" spans="1:25" ht="24" x14ac:dyDescent="0.2">
      <c r="A52" s="17" t="s">
        <v>120</v>
      </c>
      <c r="B52" s="22" t="s">
        <v>121</v>
      </c>
      <c r="C52" s="20"/>
      <c r="D52" s="20"/>
      <c r="E52" s="20"/>
      <c r="F52" s="2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v>870720</v>
      </c>
      <c r="S52" s="12">
        <v>222719.04</v>
      </c>
      <c r="T52" s="12"/>
      <c r="U52" s="13">
        <f t="shared" si="0"/>
        <v>1093439.04</v>
      </c>
      <c r="V52" s="13">
        <v>1093439.04</v>
      </c>
      <c r="W52" s="14">
        <v>1093439.04</v>
      </c>
      <c r="X52" s="14">
        <v>1093439.04</v>
      </c>
      <c r="Y52" s="15">
        <v>0</v>
      </c>
    </row>
    <row r="53" spans="1:25" ht="24" x14ac:dyDescent="0.2">
      <c r="A53" s="17" t="s">
        <v>122</v>
      </c>
      <c r="B53" s="22" t="s">
        <v>123</v>
      </c>
      <c r="C53" s="20"/>
      <c r="D53" s="20"/>
      <c r="E53" s="20"/>
      <c r="F53" s="2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>
        <f t="shared" si="0"/>
        <v>0</v>
      </c>
      <c r="V53" s="13">
        <v>0</v>
      </c>
      <c r="W53" s="14">
        <v>0</v>
      </c>
      <c r="X53" s="14"/>
      <c r="Y53" s="15">
        <v>0</v>
      </c>
    </row>
    <row r="54" spans="1:25" x14ac:dyDescent="0.2">
      <c r="A54" s="17" t="s">
        <v>124</v>
      </c>
      <c r="B54" s="22" t="s">
        <v>125</v>
      </c>
      <c r="C54" s="30"/>
      <c r="D54" s="30"/>
      <c r="E54" s="31"/>
      <c r="F54" s="2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>
        <f t="shared" si="0"/>
        <v>0</v>
      </c>
      <c r="V54" s="13">
        <v>7000000</v>
      </c>
      <c r="W54" s="14">
        <v>2343926.4000000004</v>
      </c>
      <c r="X54" s="14">
        <v>6999926.4000000004</v>
      </c>
      <c r="Y54" s="15">
        <v>73.599999999999994</v>
      </c>
    </row>
    <row r="55" spans="1:25" ht="13.5" x14ac:dyDescent="0.2">
      <c r="A55" s="17" t="s">
        <v>126</v>
      </c>
      <c r="B55" s="11" t="s">
        <v>127</v>
      </c>
      <c r="C55" s="32"/>
      <c r="D55" s="32"/>
      <c r="E55" s="33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0"/>
        <v>0</v>
      </c>
      <c r="V55" s="13">
        <v>0</v>
      </c>
      <c r="W55" s="14">
        <v>0</v>
      </c>
      <c r="X55" s="14"/>
      <c r="Y55" s="15">
        <v>0</v>
      </c>
    </row>
    <row r="56" spans="1:25" ht="25.5" customHeight="1" x14ac:dyDescent="0.2">
      <c r="A56" s="17" t="s">
        <v>128</v>
      </c>
      <c r="B56" s="11" t="s">
        <v>129</v>
      </c>
      <c r="C56" s="34"/>
      <c r="D56" s="35"/>
      <c r="E56" s="31"/>
      <c r="F56" s="2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3">
        <f t="shared" si="0"/>
        <v>0</v>
      </c>
      <c r="V56" s="13">
        <v>1056491.1000000001</v>
      </c>
      <c r="W56" s="14">
        <v>349668.33999999997</v>
      </c>
      <c r="X56" s="14">
        <v>1054123.94</v>
      </c>
      <c r="Y56" s="15">
        <v>2367.16</v>
      </c>
    </row>
    <row r="57" spans="1:25" ht="25.5" customHeight="1" x14ac:dyDescent="0.2">
      <c r="A57" s="17" t="s">
        <v>130</v>
      </c>
      <c r="B57" s="11" t="s">
        <v>131</v>
      </c>
      <c r="C57" s="30"/>
      <c r="D57" s="30"/>
      <c r="E57" s="31">
        <v>420104.53</v>
      </c>
      <c r="F57" s="20"/>
      <c r="G57" s="12"/>
      <c r="H57" s="12"/>
      <c r="I57" s="12"/>
      <c r="J57" s="12"/>
      <c r="K57" s="12"/>
      <c r="L57" s="12"/>
      <c r="M57" s="12">
        <v>158648.64000000001</v>
      </c>
      <c r="N57" s="12"/>
      <c r="O57" s="12"/>
      <c r="P57" s="12"/>
      <c r="Q57" s="12"/>
      <c r="R57" s="12"/>
      <c r="S57" s="12"/>
      <c r="T57" s="12"/>
      <c r="U57" s="13">
        <f t="shared" si="0"/>
        <v>578753.17000000004</v>
      </c>
      <c r="V57" s="13">
        <v>909583.72000000009</v>
      </c>
      <c r="W57" s="14">
        <v>578753.16999999993</v>
      </c>
      <c r="X57" s="14">
        <v>909583.72</v>
      </c>
      <c r="Y57" s="15">
        <v>0</v>
      </c>
    </row>
    <row r="58" spans="1:25" ht="25.5" customHeight="1" x14ac:dyDescent="0.2">
      <c r="A58" s="17" t="s">
        <v>132</v>
      </c>
      <c r="B58" s="11" t="s">
        <v>133</v>
      </c>
      <c r="C58" s="30"/>
      <c r="D58" s="30"/>
      <c r="E58" s="31"/>
      <c r="F58" s="20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3">
        <f t="shared" si="0"/>
        <v>0</v>
      </c>
      <c r="V58" s="13">
        <v>426853.70999999996</v>
      </c>
      <c r="W58" s="14">
        <v>0</v>
      </c>
      <c r="X58" s="14">
        <v>426853.71</v>
      </c>
      <c r="Y58" s="15">
        <v>0</v>
      </c>
    </row>
    <row r="59" spans="1:25" ht="25.5" customHeight="1" x14ac:dyDescent="0.2">
      <c r="A59" s="17" t="s">
        <v>134</v>
      </c>
      <c r="B59" s="11" t="s">
        <v>135</v>
      </c>
      <c r="C59" s="30"/>
      <c r="D59" s="30"/>
      <c r="E59" s="36"/>
      <c r="F59" s="37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3">
        <f t="shared" si="0"/>
        <v>0</v>
      </c>
      <c r="V59" s="13">
        <v>1394100</v>
      </c>
      <c r="W59" s="14">
        <v>501904.52</v>
      </c>
      <c r="X59" s="14">
        <v>1394100</v>
      </c>
      <c r="Y59" s="15">
        <v>0</v>
      </c>
    </row>
    <row r="60" spans="1:25" ht="25.5" customHeight="1" x14ac:dyDescent="0.2">
      <c r="A60" s="17" t="s">
        <v>136</v>
      </c>
      <c r="B60" s="11" t="s">
        <v>137</v>
      </c>
      <c r="C60" s="30"/>
      <c r="D60" s="30"/>
      <c r="E60" s="36"/>
      <c r="F60" s="37"/>
      <c r="G60" s="12"/>
      <c r="H60" s="12"/>
      <c r="I60" s="12"/>
      <c r="J60" s="12"/>
      <c r="K60" s="12"/>
      <c r="L60" s="12"/>
      <c r="M60" s="12"/>
      <c r="N60" s="12">
        <v>1012918.5</v>
      </c>
      <c r="O60" s="12"/>
      <c r="P60" s="12"/>
      <c r="Q60" s="12"/>
      <c r="R60" s="12"/>
      <c r="S60" s="12"/>
      <c r="T60" s="12"/>
      <c r="U60" s="13">
        <f t="shared" si="0"/>
        <v>1012918.5</v>
      </c>
      <c r="V60" s="13">
        <v>1012918.5</v>
      </c>
      <c r="W60" s="14">
        <v>1012918.5</v>
      </c>
      <c r="X60" s="14">
        <v>1012918.5</v>
      </c>
      <c r="Y60" s="15">
        <v>0</v>
      </c>
    </row>
    <row r="61" spans="1:25" ht="25.5" customHeight="1" x14ac:dyDescent="0.2">
      <c r="A61" s="17" t="s">
        <v>138</v>
      </c>
      <c r="B61" s="11" t="s">
        <v>139</v>
      </c>
      <c r="C61" s="30"/>
      <c r="D61" s="30"/>
      <c r="E61" s="36"/>
      <c r="F61" s="37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>
        <f t="shared" si="0"/>
        <v>0</v>
      </c>
      <c r="V61" s="13">
        <v>15144.41</v>
      </c>
      <c r="W61" s="14">
        <v>0</v>
      </c>
      <c r="X61" s="14">
        <v>15144.41</v>
      </c>
      <c r="Y61" s="15">
        <v>0</v>
      </c>
    </row>
    <row r="62" spans="1:25" ht="25.5" customHeight="1" x14ac:dyDescent="0.2">
      <c r="A62" s="17" t="s">
        <v>140</v>
      </c>
      <c r="B62" s="11" t="s">
        <v>141</v>
      </c>
      <c r="C62" s="20"/>
      <c r="D62" s="20">
        <v>255578.8</v>
      </c>
      <c r="E62" s="20"/>
      <c r="F62" s="20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3">
        <f t="shared" si="0"/>
        <v>255578.8</v>
      </c>
      <c r="V62" s="13">
        <v>3065201.5999999996</v>
      </c>
      <c r="W62" s="14">
        <v>862050.73999999976</v>
      </c>
      <c r="X62" s="14">
        <v>3022701.59</v>
      </c>
      <c r="Y62" s="15">
        <v>42500.01</v>
      </c>
    </row>
    <row r="63" spans="1:25" ht="25.5" customHeight="1" x14ac:dyDescent="0.2">
      <c r="A63" s="17" t="s">
        <v>142</v>
      </c>
      <c r="B63" s="11" t="s">
        <v>143</v>
      </c>
      <c r="C63" s="20"/>
      <c r="D63" s="20"/>
      <c r="E63" s="20"/>
      <c r="F63" s="20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3">
        <f t="shared" si="0"/>
        <v>0</v>
      </c>
      <c r="V63" s="13">
        <v>417673.84000000008</v>
      </c>
      <c r="W63" s="14">
        <v>0</v>
      </c>
      <c r="X63" s="14">
        <v>417673.84</v>
      </c>
      <c r="Y63" s="15">
        <v>0</v>
      </c>
    </row>
    <row r="64" spans="1:25" ht="25.5" customHeight="1" x14ac:dyDescent="0.2">
      <c r="A64" s="17" t="s">
        <v>144</v>
      </c>
      <c r="B64" s="11" t="s">
        <v>145</v>
      </c>
      <c r="C64" s="20"/>
      <c r="D64" s="20"/>
      <c r="E64" s="20"/>
      <c r="F64" s="20"/>
      <c r="G64" s="12"/>
      <c r="H64" s="12"/>
      <c r="I64" s="12"/>
      <c r="J64" s="12"/>
      <c r="K64" s="12"/>
      <c r="L64" s="12"/>
      <c r="M64" s="12">
        <v>1311.31</v>
      </c>
      <c r="N64" s="12"/>
      <c r="O64" s="12"/>
      <c r="P64" s="12"/>
      <c r="Q64" s="12"/>
      <c r="R64" s="12"/>
      <c r="S64" s="12">
        <v>941586.56</v>
      </c>
      <c r="T64" s="12">
        <v>19905.27</v>
      </c>
      <c r="U64" s="13">
        <f t="shared" si="0"/>
        <v>962803.14000000013</v>
      </c>
      <c r="V64" s="13">
        <v>6152793.8800000008</v>
      </c>
      <c r="W64" s="14">
        <v>962803.13999999966</v>
      </c>
      <c r="X64" s="14">
        <v>6152793.8799999999</v>
      </c>
      <c r="Y64" s="15">
        <v>0</v>
      </c>
    </row>
    <row r="65" spans="1:25" ht="25.5" customHeight="1" x14ac:dyDescent="0.2">
      <c r="A65" s="17" t="s">
        <v>146</v>
      </c>
      <c r="B65" s="11" t="s">
        <v>147</v>
      </c>
      <c r="C65" s="20"/>
      <c r="D65" s="20"/>
      <c r="E65" s="20"/>
      <c r="F65" s="20"/>
      <c r="G65" s="12"/>
      <c r="H65" s="12">
        <v>967821.6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3">
        <f t="shared" si="0"/>
        <v>967821.6</v>
      </c>
      <c r="V65" s="13">
        <v>7102199.9999999991</v>
      </c>
      <c r="W65" s="14">
        <v>1679841.4100000001</v>
      </c>
      <c r="X65" s="14">
        <v>7087135.4400000004</v>
      </c>
      <c r="Y65" s="15">
        <v>15064.56</v>
      </c>
    </row>
    <row r="66" spans="1:25" ht="13.5" x14ac:dyDescent="0.2">
      <c r="A66" s="17" t="s">
        <v>148</v>
      </c>
      <c r="B66" s="11" t="s">
        <v>149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3">
        <f t="shared" si="0"/>
        <v>0</v>
      </c>
      <c r="V66" s="13">
        <v>269568</v>
      </c>
      <c r="W66" s="14">
        <v>0</v>
      </c>
      <c r="X66" s="14">
        <v>269568</v>
      </c>
      <c r="Y66" s="15">
        <v>0</v>
      </c>
    </row>
    <row r="67" spans="1:25" ht="40.5" x14ac:dyDescent="0.2">
      <c r="A67" s="17" t="s">
        <v>150</v>
      </c>
      <c r="B67" s="11" t="s">
        <v>151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>
        <f t="shared" si="0"/>
        <v>0</v>
      </c>
      <c r="V67" s="13">
        <v>0</v>
      </c>
      <c r="W67" s="14">
        <v>0</v>
      </c>
      <c r="X67" s="14"/>
      <c r="Y67" s="15">
        <v>0</v>
      </c>
    </row>
    <row r="68" spans="1:25" ht="27" x14ac:dyDescent="0.2">
      <c r="A68" s="17" t="s">
        <v>152</v>
      </c>
      <c r="B68" s="11" t="s">
        <v>153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>
        <f t="shared" si="0"/>
        <v>0</v>
      </c>
      <c r="V68" s="13">
        <v>0</v>
      </c>
      <c r="W68" s="14">
        <v>0</v>
      </c>
      <c r="X68" s="14"/>
      <c r="Y68" s="15">
        <v>172511.72</v>
      </c>
    </row>
    <row r="69" spans="1:25" ht="40.5" x14ac:dyDescent="0.2">
      <c r="A69" s="17" t="s">
        <v>154</v>
      </c>
      <c r="B69" s="11" t="s">
        <v>155</v>
      </c>
      <c r="C69" s="12"/>
      <c r="D69" s="12"/>
      <c r="E69" s="12"/>
      <c r="F69" s="12"/>
      <c r="G69" s="12"/>
      <c r="H69" s="12"/>
      <c r="I69" s="12"/>
      <c r="J69" s="12"/>
      <c r="K69" s="12">
        <v>5043.46</v>
      </c>
      <c r="M69" s="12">
        <v>-1311.31</v>
      </c>
      <c r="N69" s="12"/>
      <c r="O69" s="12"/>
      <c r="P69" s="12"/>
      <c r="Q69" s="12">
        <v>3621486.76</v>
      </c>
      <c r="R69" s="12">
        <v>76558.75</v>
      </c>
      <c r="S69" s="12">
        <v>-941586.56</v>
      </c>
      <c r="T69" s="12">
        <v>-19905.27</v>
      </c>
      <c r="U69" s="13">
        <f t="shared" si="0"/>
        <v>2740285.8299999996</v>
      </c>
      <c r="V69" s="13">
        <v>17511797.969999999</v>
      </c>
      <c r="W69" s="14">
        <v>2740285.8299999982</v>
      </c>
      <c r="X69" s="14">
        <v>17511797.969999999</v>
      </c>
      <c r="Y69" s="15">
        <v>0</v>
      </c>
    </row>
    <row r="70" spans="1:25" ht="13.5" x14ac:dyDescent="0.2">
      <c r="A70" s="17" t="s">
        <v>156</v>
      </c>
      <c r="B70" s="11" t="s">
        <v>157</v>
      </c>
      <c r="C70" s="12"/>
      <c r="D70" s="12"/>
      <c r="E70" s="12"/>
      <c r="F70" s="12"/>
      <c r="G70" s="12">
        <v>1030800</v>
      </c>
      <c r="H70" s="12"/>
      <c r="I70" s="12"/>
      <c r="J70" s="12"/>
      <c r="K70" s="12"/>
      <c r="M70" s="12"/>
      <c r="N70" s="12"/>
      <c r="O70" s="12"/>
      <c r="P70" s="12"/>
      <c r="Q70" s="12"/>
      <c r="R70" s="12"/>
      <c r="S70" s="12"/>
      <c r="T70" s="12"/>
      <c r="U70" s="13">
        <f t="shared" si="0"/>
        <v>1030800</v>
      </c>
      <c r="V70" s="13">
        <v>1030800</v>
      </c>
      <c r="W70" s="14">
        <v>1030800</v>
      </c>
      <c r="X70" s="14">
        <v>1030800</v>
      </c>
      <c r="Y70" s="15">
        <v>0</v>
      </c>
    </row>
    <row r="71" spans="1:25" ht="27" x14ac:dyDescent="0.2">
      <c r="A71" s="17" t="s">
        <v>158</v>
      </c>
      <c r="B71" s="11" t="s">
        <v>159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3">
        <f t="shared" si="0"/>
        <v>0</v>
      </c>
      <c r="V71" s="13">
        <v>409338.6</v>
      </c>
      <c r="W71" s="14">
        <v>0</v>
      </c>
      <c r="X71" s="14">
        <v>409338.6</v>
      </c>
      <c r="Y71" s="15">
        <v>0</v>
      </c>
    </row>
    <row r="72" spans="1:25" ht="13.5" x14ac:dyDescent="0.2">
      <c r="A72" s="17" t="s">
        <v>160</v>
      </c>
      <c r="B72" s="11" t="s">
        <v>89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>
        <v>132436.45000000001</v>
      </c>
      <c r="R72" s="12"/>
      <c r="S72" s="12"/>
      <c r="T72" s="12"/>
      <c r="U72" s="13">
        <f t="shared" si="0"/>
        <v>132436.45000000001</v>
      </c>
      <c r="V72" s="13">
        <v>232436.45</v>
      </c>
      <c r="W72" s="14">
        <v>132436.45000000001</v>
      </c>
      <c r="X72" s="14">
        <v>232436.45</v>
      </c>
      <c r="Y72" s="15">
        <v>0</v>
      </c>
    </row>
    <row r="73" spans="1:25" ht="27" x14ac:dyDescent="0.2">
      <c r="A73" s="17" t="s">
        <v>161</v>
      </c>
      <c r="B73" s="11" t="s">
        <v>162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36792</v>
      </c>
      <c r="S73" s="12"/>
      <c r="T73" s="12"/>
      <c r="U73" s="13">
        <f t="shared" si="0"/>
        <v>36792</v>
      </c>
      <c r="V73" s="13">
        <v>36792</v>
      </c>
      <c r="W73" s="14">
        <v>36792</v>
      </c>
      <c r="X73" s="14">
        <v>36792</v>
      </c>
      <c r="Y73" s="15">
        <v>0</v>
      </c>
    </row>
    <row r="74" spans="1:25" ht="24" x14ac:dyDescent="0.2">
      <c r="A74" s="18" t="s">
        <v>163</v>
      </c>
      <c r="B74" s="21" t="s">
        <v>164</v>
      </c>
      <c r="C74" s="20"/>
      <c r="D74" s="20"/>
      <c r="E74" s="20"/>
      <c r="F74" s="2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3">
        <f t="shared" si="0"/>
        <v>0</v>
      </c>
      <c r="V74" s="13">
        <v>0</v>
      </c>
      <c r="W74" s="14">
        <v>0</v>
      </c>
      <c r="X74" s="14"/>
      <c r="Y74" s="15">
        <v>0</v>
      </c>
    </row>
    <row r="75" spans="1:25" ht="36" x14ac:dyDescent="0.2">
      <c r="A75" s="18" t="s">
        <v>165</v>
      </c>
      <c r="B75" s="21" t="s">
        <v>166</v>
      </c>
      <c r="C75" s="20"/>
      <c r="D75" s="20"/>
      <c r="E75" s="20"/>
      <c r="F75" s="20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3">
        <f t="shared" si="0"/>
        <v>0</v>
      </c>
      <c r="V75" s="13">
        <v>141724.79999999999</v>
      </c>
      <c r="W75" s="14">
        <v>0</v>
      </c>
      <c r="X75" s="14">
        <v>141724.79999999999</v>
      </c>
      <c r="Y75" s="15">
        <v>0</v>
      </c>
    </row>
    <row r="76" spans="1:25" x14ac:dyDescent="0.2">
      <c r="A76" s="17" t="s">
        <v>167</v>
      </c>
      <c r="B76" s="22" t="s">
        <v>168</v>
      </c>
      <c r="C76" s="20"/>
      <c r="D76" s="20"/>
      <c r="E76" s="20"/>
      <c r="F76" s="2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3">
        <f t="shared" si="0"/>
        <v>0</v>
      </c>
      <c r="V76" s="13">
        <v>639.58000000000004</v>
      </c>
      <c r="W76" s="14">
        <v>0</v>
      </c>
      <c r="X76" s="14">
        <v>639.58000000000004</v>
      </c>
      <c r="Y76" s="15">
        <v>0</v>
      </c>
    </row>
    <row r="77" spans="1:25" x14ac:dyDescent="0.2">
      <c r="A77" s="17" t="s">
        <v>169</v>
      </c>
      <c r="B77" s="22" t="s">
        <v>170</v>
      </c>
      <c r="C77" s="20"/>
      <c r="D77" s="20"/>
      <c r="E77" s="20"/>
      <c r="F77" s="20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3">
        <f t="shared" si="0"/>
        <v>0</v>
      </c>
      <c r="V77" s="13">
        <v>932706</v>
      </c>
      <c r="W77" s="14">
        <v>0</v>
      </c>
      <c r="X77" s="14">
        <v>932706</v>
      </c>
      <c r="Y77" s="15">
        <v>0</v>
      </c>
    </row>
    <row r="78" spans="1:25" ht="24" x14ac:dyDescent="0.2">
      <c r="A78" s="18" t="s">
        <v>171</v>
      </c>
      <c r="B78" s="21" t="s">
        <v>172</v>
      </c>
      <c r="C78" s="20"/>
      <c r="D78" s="20"/>
      <c r="E78" s="20"/>
      <c r="F78" s="20"/>
      <c r="G78" s="12"/>
      <c r="H78" s="12"/>
      <c r="I78" s="12"/>
      <c r="J78" s="12"/>
      <c r="K78" s="12"/>
      <c r="L78" s="12"/>
      <c r="M78" s="12"/>
      <c r="N78" s="12"/>
      <c r="O78" s="12">
        <v>13200</v>
      </c>
      <c r="P78" s="12">
        <v>2400</v>
      </c>
      <c r="Q78" s="12"/>
      <c r="R78" s="12">
        <v>9400</v>
      </c>
      <c r="S78" s="12"/>
      <c r="T78" s="12"/>
      <c r="U78" s="13">
        <f t="shared" si="0"/>
        <v>25000</v>
      </c>
      <c r="V78" s="13">
        <v>25000</v>
      </c>
      <c r="W78" s="14">
        <v>25000</v>
      </c>
      <c r="X78" s="14">
        <v>25000</v>
      </c>
      <c r="Y78" s="15">
        <v>0</v>
      </c>
    </row>
    <row r="79" spans="1:25" ht="36" x14ac:dyDescent="0.2">
      <c r="A79" s="38" t="s">
        <v>173</v>
      </c>
      <c r="B79" s="22" t="s">
        <v>174</v>
      </c>
      <c r="C79" s="20"/>
      <c r="D79" s="20"/>
      <c r="E79" s="20"/>
      <c r="F79" s="2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3">
        <f t="shared" ref="U79:U88" si="1">SUM(C79:T79)</f>
        <v>0</v>
      </c>
      <c r="V79" s="13">
        <v>0</v>
      </c>
      <c r="W79" s="14">
        <v>0</v>
      </c>
      <c r="X79" s="14"/>
      <c r="Y79" s="15">
        <v>0</v>
      </c>
    </row>
    <row r="80" spans="1:25" ht="24" x14ac:dyDescent="0.2">
      <c r="A80" s="39" t="s">
        <v>175</v>
      </c>
      <c r="B80" s="21" t="s">
        <v>176</v>
      </c>
      <c r="C80" s="20"/>
      <c r="D80" s="20"/>
      <c r="E80" s="20"/>
      <c r="F80" s="2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3">
        <f t="shared" si="1"/>
        <v>0</v>
      </c>
      <c r="V80" s="13">
        <v>0</v>
      </c>
      <c r="W80" s="14">
        <v>0</v>
      </c>
      <c r="X80" s="14"/>
      <c r="Y80" s="15">
        <v>0</v>
      </c>
    </row>
    <row r="81" spans="1:25" ht="36" x14ac:dyDescent="0.2">
      <c r="A81" s="23" t="s">
        <v>177</v>
      </c>
      <c r="B81" s="21" t="s">
        <v>178</v>
      </c>
      <c r="C81" s="34"/>
      <c r="D81" s="34"/>
      <c r="E81" s="30"/>
      <c r="F81" s="3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3">
        <f t="shared" si="1"/>
        <v>0</v>
      </c>
      <c r="V81" s="13">
        <v>254109.12</v>
      </c>
      <c r="W81" s="14">
        <v>0</v>
      </c>
      <c r="X81" s="14">
        <v>254109.12</v>
      </c>
      <c r="Y81" s="15">
        <v>0</v>
      </c>
    </row>
    <row r="82" spans="1:25" ht="24" x14ac:dyDescent="0.2">
      <c r="A82" s="23" t="s">
        <v>179</v>
      </c>
      <c r="B82" s="21" t="s">
        <v>180</v>
      </c>
      <c r="C82" s="20"/>
      <c r="D82" s="20"/>
      <c r="E82" s="20"/>
      <c r="F82" s="20"/>
      <c r="G82" s="12"/>
      <c r="H82" s="12"/>
      <c r="I82" s="12"/>
      <c r="J82" s="12"/>
      <c r="K82" s="12"/>
      <c r="L82" s="12">
        <v>426633.89</v>
      </c>
      <c r="M82" s="12"/>
      <c r="N82" s="12"/>
      <c r="O82" s="12"/>
      <c r="P82" s="12"/>
      <c r="Q82" s="12"/>
      <c r="R82" s="12"/>
      <c r="S82" s="12"/>
      <c r="T82" s="12"/>
      <c r="U82" s="13">
        <f t="shared" si="1"/>
        <v>426633.89</v>
      </c>
      <c r="V82" s="13">
        <v>14574483.92</v>
      </c>
      <c r="W82" s="14">
        <v>426633.8900000006</v>
      </c>
      <c r="X82" s="14">
        <v>14574483.92</v>
      </c>
      <c r="Y82" s="15">
        <v>0</v>
      </c>
    </row>
    <row r="83" spans="1:25" ht="24" x14ac:dyDescent="0.2">
      <c r="A83" s="24" t="s">
        <v>181</v>
      </c>
      <c r="B83" s="21" t="s">
        <v>182</v>
      </c>
      <c r="C83" s="34"/>
      <c r="D83" s="35"/>
      <c r="E83" s="20"/>
      <c r="F83" s="20"/>
      <c r="G83" s="12"/>
      <c r="H83" s="12"/>
      <c r="I83" s="12"/>
      <c r="J83" s="12"/>
      <c r="K83" s="12"/>
      <c r="L83" s="12"/>
      <c r="M83" s="12"/>
      <c r="N83" s="12"/>
      <c r="O83" s="12">
        <v>350.24</v>
      </c>
      <c r="P83" s="12"/>
      <c r="Q83" s="12"/>
      <c r="R83" s="12"/>
      <c r="S83" s="12"/>
      <c r="T83" s="12"/>
      <c r="U83" s="13">
        <f t="shared" si="1"/>
        <v>350.24</v>
      </c>
      <c r="V83" s="13">
        <v>113086.24</v>
      </c>
      <c r="W83" s="14">
        <v>350.24000000000524</v>
      </c>
      <c r="X83" s="14">
        <v>113086.24</v>
      </c>
      <c r="Y83" s="15">
        <v>0</v>
      </c>
    </row>
    <row r="84" spans="1:25" ht="24" x14ac:dyDescent="0.2">
      <c r="A84" s="40" t="s">
        <v>183</v>
      </c>
      <c r="B84" s="21" t="s">
        <v>184</v>
      </c>
      <c r="C84" s="34"/>
      <c r="D84" s="35"/>
      <c r="E84" s="20"/>
      <c r="F84" s="20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>
        <f t="shared" si="1"/>
        <v>0</v>
      </c>
      <c r="V84" s="13">
        <v>1625164.17</v>
      </c>
      <c r="W84" s="14">
        <v>0</v>
      </c>
      <c r="X84" s="14">
        <v>1625164.17</v>
      </c>
      <c r="Y84" s="15">
        <v>0</v>
      </c>
    </row>
    <row r="85" spans="1:25" x14ac:dyDescent="0.2">
      <c r="A85" s="18" t="s">
        <v>185</v>
      </c>
      <c r="B85" s="21" t="s">
        <v>109</v>
      </c>
      <c r="C85" s="34"/>
      <c r="D85" s="35"/>
      <c r="E85" s="20"/>
      <c r="F85" s="20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3">
        <f t="shared" si="1"/>
        <v>0</v>
      </c>
      <c r="V85" s="13">
        <v>4004665.3999999994</v>
      </c>
      <c r="W85" s="14">
        <v>0</v>
      </c>
      <c r="X85" s="14">
        <v>4004665.4</v>
      </c>
      <c r="Y85" s="15">
        <v>0</v>
      </c>
    </row>
    <row r="86" spans="1:25" ht="24" x14ac:dyDescent="0.2">
      <c r="A86" s="41" t="s">
        <v>186</v>
      </c>
      <c r="B86" s="42" t="s">
        <v>187</v>
      </c>
      <c r="C86" s="34">
        <v>12112.52</v>
      </c>
      <c r="D86" s="35"/>
      <c r="E86" s="20"/>
      <c r="F86" s="20"/>
      <c r="G86" s="12"/>
      <c r="H86" s="12"/>
      <c r="I86" s="12"/>
      <c r="J86" s="12">
        <v>50762.47</v>
      </c>
      <c r="K86" s="12"/>
      <c r="L86" s="12"/>
      <c r="M86" s="12"/>
      <c r="N86" s="12"/>
      <c r="O86" s="12">
        <v>2225.0100000000002</v>
      </c>
      <c r="P86" s="12">
        <v>81831.100000000006</v>
      </c>
      <c r="Q86" s="12"/>
      <c r="R86" s="12"/>
      <c r="S86" s="12"/>
      <c r="T86" s="12"/>
      <c r="U86" s="13">
        <f t="shared" si="1"/>
        <v>146931.1</v>
      </c>
      <c r="V86" s="13">
        <v>20720616.280000001</v>
      </c>
      <c r="W86" s="14">
        <v>167368.58000000194</v>
      </c>
      <c r="X86" s="14">
        <v>20720616.280000001</v>
      </c>
      <c r="Y86" s="15">
        <v>0</v>
      </c>
    </row>
    <row r="87" spans="1:25" x14ac:dyDescent="0.2">
      <c r="A87" s="38" t="s">
        <v>188</v>
      </c>
      <c r="B87" s="43" t="s">
        <v>189</v>
      </c>
      <c r="C87" s="34"/>
      <c r="D87" s="35"/>
      <c r="E87" s="20"/>
      <c r="F87" s="2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3">
        <f t="shared" si="1"/>
        <v>0</v>
      </c>
      <c r="V87" s="13">
        <v>0</v>
      </c>
      <c r="W87" s="14">
        <v>0</v>
      </c>
      <c r="X87" s="14"/>
      <c r="Y87" s="15">
        <v>0</v>
      </c>
    </row>
    <row r="88" spans="1:25" ht="24" x14ac:dyDescent="0.2">
      <c r="A88" s="44" t="s">
        <v>190</v>
      </c>
      <c r="B88" s="45" t="s">
        <v>191</v>
      </c>
      <c r="C88" s="34"/>
      <c r="D88" s="35"/>
      <c r="E88" s="20"/>
      <c r="F88" s="20"/>
      <c r="G88" s="12">
        <v>1646365.42</v>
      </c>
      <c r="H88" s="12"/>
      <c r="I88" s="12">
        <v>-65854.62</v>
      </c>
      <c r="J88" s="12"/>
      <c r="K88" s="12"/>
      <c r="L88" s="12">
        <v>19185.37</v>
      </c>
      <c r="M88" s="12">
        <v>135578.4</v>
      </c>
      <c r="N88" s="12"/>
      <c r="O88" s="12">
        <v>-6190.54</v>
      </c>
      <c r="P88" s="12">
        <v>258632.11</v>
      </c>
      <c r="Q88" s="12">
        <v>0.01</v>
      </c>
      <c r="R88" s="12">
        <v>-10345.280000000001</v>
      </c>
      <c r="S88" s="12">
        <v>4409242.75</v>
      </c>
      <c r="T88" s="12">
        <v>-176369.71</v>
      </c>
      <c r="U88" s="13">
        <f t="shared" si="1"/>
        <v>6210243.9099999992</v>
      </c>
      <c r="V88" s="13">
        <v>12706107.41</v>
      </c>
      <c r="W88" s="14">
        <v>6210243.9100000001</v>
      </c>
      <c r="X88" s="14">
        <v>12706107.41</v>
      </c>
      <c r="Y88" s="15">
        <v>0</v>
      </c>
    </row>
    <row r="89" spans="1:25" ht="13.5" x14ac:dyDescent="0.25">
      <c r="A89" s="46" t="s">
        <v>192</v>
      </c>
      <c r="B89" s="47"/>
      <c r="C89" s="48">
        <f t="shared" ref="C89:X89" si="2">SUM(C5:C88)</f>
        <v>22770207.349999998</v>
      </c>
      <c r="D89" s="48">
        <f t="shared" si="2"/>
        <v>2862868.36</v>
      </c>
      <c r="E89" s="48">
        <f t="shared" si="2"/>
        <v>431504.53</v>
      </c>
      <c r="F89" s="48">
        <f t="shared" si="2"/>
        <v>17800</v>
      </c>
      <c r="G89" s="48">
        <f t="shared" si="2"/>
        <v>3126631.8</v>
      </c>
      <c r="H89" s="48">
        <f t="shared" si="2"/>
        <v>16632418.6</v>
      </c>
      <c r="I89" s="48">
        <f t="shared" si="2"/>
        <v>0</v>
      </c>
      <c r="J89" s="48">
        <f t="shared" si="2"/>
        <v>50762.47</v>
      </c>
      <c r="K89" s="48">
        <f t="shared" si="2"/>
        <v>449453.77</v>
      </c>
      <c r="L89" s="48">
        <f t="shared" si="2"/>
        <v>1704437.9700000002</v>
      </c>
      <c r="M89" s="48">
        <f t="shared" si="2"/>
        <v>294700.33</v>
      </c>
      <c r="N89" s="48">
        <f t="shared" si="2"/>
        <v>2718841.2800000003</v>
      </c>
      <c r="O89" s="48"/>
      <c r="P89" s="48"/>
      <c r="Q89" s="48">
        <f t="shared" si="2"/>
        <v>3631832.05</v>
      </c>
      <c r="R89" s="48">
        <f t="shared" si="2"/>
        <v>14693727.08</v>
      </c>
      <c r="S89" s="48">
        <f t="shared" si="2"/>
        <v>4639385.76</v>
      </c>
      <c r="T89" s="48">
        <f t="shared" si="2"/>
        <v>0</v>
      </c>
      <c r="U89" s="48">
        <f t="shared" si="2"/>
        <v>74561882.749999985</v>
      </c>
      <c r="V89" s="48">
        <v>957582224.75</v>
      </c>
      <c r="W89" s="48">
        <v>104503530.93999998</v>
      </c>
      <c r="X89" s="48">
        <v>956558547.02999997</v>
      </c>
      <c r="Y89" s="48">
        <v>1196189.4399999902</v>
      </c>
    </row>
    <row r="90" spans="1:25" ht="18.75" customHeight="1" x14ac:dyDescent="0.2">
      <c r="A90" s="49"/>
      <c r="B90" s="50"/>
      <c r="C90" s="51">
        <f>SUM(C69:C88)</f>
        <v>12112.52</v>
      </c>
      <c r="D90" s="51">
        <f t="shared" ref="D90:W90" si="3">SUM(D69:D88)</f>
        <v>0</v>
      </c>
      <c r="E90" s="51">
        <f t="shared" si="3"/>
        <v>0</v>
      </c>
      <c r="F90" s="51">
        <f t="shared" si="3"/>
        <v>0</v>
      </c>
      <c r="G90" s="51">
        <f t="shared" si="3"/>
        <v>2677165.42</v>
      </c>
      <c r="H90" s="51">
        <f t="shared" si="3"/>
        <v>0</v>
      </c>
      <c r="I90" s="51">
        <f t="shared" si="3"/>
        <v>-65854.62</v>
      </c>
      <c r="J90" s="51">
        <f t="shared" si="3"/>
        <v>50762.47</v>
      </c>
      <c r="K90" s="51">
        <f t="shared" si="3"/>
        <v>5043.46</v>
      </c>
      <c r="L90" s="51">
        <f t="shared" si="3"/>
        <v>445819.26</v>
      </c>
      <c r="M90" s="51">
        <f t="shared" si="3"/>
        <v>134267.09</v>
      </c>
      <c r="N90" s="51">
        <f>SUM(N69:N88)</f>
        <v>0</v>
      </c>
      <c r="O90" s="51"/>
      <c r="P90" s="51"/>
      <c r="Q90" s="51">
        <f t="shared" si="3"/>
        <v>3753923.2199999997</v>
      </c>
      <c r="R90" s="51">
        <f t="shared" si="3"/>
        <v>112405.47</v>
      </c>
      <c r="S90" s="51">
        <f t="shared" si="3"/>
        <v>3467656.19</v>
      </c>
      <c r="T90" s="51">
        <f t="shared" si="3"/>
        <v>-196274.97999999998</v>
      </c>
      <c r="U90" s="51">
        <f t="shared" si="3"/>
        <v>10749473.419999998</v>
      </c>
      <c r="V90" s="51">
        <v>74319467.939999998</v>
      </c>
      <c r="W90" s="51">
        <v>10769910.900000002</v>
      </c>
      <c r="X90" s="51">
        <v>74319467.939999998</v>
      </c>
      <c r="Y90" s="52">
        <v>0</v>
      </c>
    </row>
  </sheetData>
  <mergeCells count="1">
    <mergeCell ref="A2:Y2"/>
  </mergeCells>
  <pageMargins left="0.55118110236220474" right="0.35433070866141736" top="0.39370078740157483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2022-04-08T12:38:13Z</dcterms:created>
  <dcterms:modified xsi:type="dcterms:W3CDTF">2022-04-08T12:48:54Z</dcterms:modified>
</cp:coreProperties>
</file>