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Бюджет!$J$31</definedName>
    <definedName name="SIGN" localSheetId="0">Бюджет!$A$15:$H$16</definedName>
  </definedNames>
  <calcPr calcId="145621"/>
</workbook>
</file>

<file path=xl/calcChain.xml><?xml version="1.0" encoding="utf-8"?>
<calcChain xmlns="http://schemas.openxmlformats.org/spreadsheetml/2006/main">
  <c r="I26" i="1" l="1"/>
  <c r="H26" i="1"/>
  <c r="J18" i="1" l="1"/>
  <c r="J19" i="1"/>
  <c r="J14" i="1" l="1"/>
  <c r="J15" i="1"/>
  <c r="J16" i="1"/>
  <c r="J17" i="1"/>
  <c r="J20" i="1"/>
  <c r="J21" i="1"/>
  <c r="J22" i="1"/>
  <c r="J23" i="1"/>
  <c r="J24" i="1"/>
  <c r="J25" i="1"/>
  <c r="J26" i="1" l="1"/>
</calcChain>
</file>

<file path=xl/sharedStrings.xml><?xml version="1.0" encoding="utf-8"?>
<sst xmlns="http://schemas.openxmlformats.org/spreadsheetml/2006/main" count="99" uniqueCount="49">
  <si>
    <t>руб.</t>
  </si>
  <si>
    <t>КВСР</t>
  </si>
  <si>
    <t>КЦСР</t>
  </si>
  <si>
    <t>Наименование КЦСР</t>
  </si>
  <si>
    <t>КВР</t>
  </si>
  <si>
    <t>Наименование КВР</t>
  </si>
  <si>
    <t>Доп. ФК</t>
  </si>
  <si>
    <t>000</t>
  </si>
  <si>
    <t>487</t>
  </si>
  <si>
    <t>0140129040</t>
  </si>
  <si>
    <t>Расходы на строительство детского сада в р.п.Велетьма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</si>
  <si>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</si>
  <si>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</si>
  <si>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0140129050</t>
  </si>
  <si>
    <t>Расходы на строительство здания МБОУ Ломовская школа</t>
  </si>
  <si>
    <t>Расходы на организацию работ по строительству (реконструкции) дошкольных образовательных организаций, включая финансирование работ по строительству объектов</t>
  </si>
  <si>
    <t>344</t>
  </si>
  <si>
    <t>587</t>
  </si>
  <si>
    <t>0550124040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</si>
  <si>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Нижегородской области</t>
  </si>
  <si>
    <t>05501S2220</t>
  </si>
  <si>
    <t>Расходы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</si>
  <si>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336</t>
  </si>
  <si>
    <t>1610190200</t>
  </si>
  <si>
    <t>Итого</t>
  </si>
  <si>
    <t>Администрация городского округа  город  Кулебаки Нижегородской  области</t>
  </si>
  <si>
    <t>Наименование объекта</t>
  </si>
  <si>
    <t>Строительство детского сада на 40 мест по адресу Нижегородская область, р.п. Велетьма городского округа  город  Кулебаки</t>
  </si>
  <si>
    <t>Строительство школы в с. Ломовка городского округа город  Кулебаки Нижегородской  области на  200 мест</t>
  </si>
  <si>
    <t>% исполнения</t>
  </si>
  <si>
    <t>Информация  об  осуществлении  бюджетных  инвестиций  в объекты  капитального строительства по городскому округу город  Кулебаки за  2021 год.</t>
  </si>
  <si>
    <t>Исполнено на 01.01.2022 года</t>
  </si>
  <si>
    <t>Уточненный  план на  2021 год</t>
  </si>
  <si>
    <t>014P252320</t>
  </si>
  <si>
    <t>Расходы на обеспечение инженернойи дорожной 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Нижегородской области</t>
  </si>
  <si>
    <t>Строительство, очистка и обустройство ливневых и дренажных канав, в т.ч.  изготовление  ПСД, топосъемка</t>
  </si>
  <si>
    <t>7770621000</t>
  </si>
  <si>
    <t>Резервный фонд администрации городского округа</t>
  </si>
  <si>
    <t>335</t>
  </si>
  <si>
    <t>01401S2450</t>
  </si>
  <si>
    <t>Расходы на реализацию мероприятий в рамках адресной инвестиционной программы</t>
  </si>
  <si>
    <t>Выполнение работ по строительству дождевой канализации по ул. Циолковского и ул.Адм.Макарова в городе Кулебаки.</t>
  </si>
  <si>
    <t>Строительство детского сада на 40 мест по адресу Нижегородская область, р.п. Велетьма городского округа  город  Кулебаки (местный бюджет)</t>
  </si>
  <si>
    <t>Строительство детского сада на 40 мест по адресу Нижегородская область, р.п. Велетьма городского округа  город  Кулебаки (областной  бюджет)</t>
  </si>
  <si>
    <t>Строительство детского сада на 40 мест по адресу Нижегородская область, р.п. Велетьма городского округа  город  Кулебаки (федеральный  бюджет)</t>
  </si>
  <si>
    <t>Строительство детского сада на 40 мест по адресу Нижегородская область, р.п. Велетьма городского округа  город  Кулебаки (местный  бюджет)</t>
  </si>
  <si>
    <t>Строительство детского сада на 40 мест по адресу Нижегородская область, р.п. Велетьма городского округа  город  Кулебаки (областной бюджет)</t>
  </si>
  <si>
    <t>Расходы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(местный  бюджет)</t>
  </si>
  <si>
    <t>Субсидия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(областной  бюджет)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</si>
</sst>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0.0"/>
  </numFmts>
  <fonts count="12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9"/>
      <name val="Arial Cyr"/>
    </font>
    <font>
      <sz val="9"/>
      <name val="Arial"/>
      <family val="2"/>
      <charset val="204"/>
    </font>
    <font>
      <b/>
      <sz val="9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5" fontId="0" fillId="0" borderId="1" xfId="0" applyNumberFormat="1" applyBorder="1"/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9" fillId="0" borderId="4" xfId="0" applyNumberFormat="1" applyFont="1" applyBorder="1" applyAlignment="1" applyProtection="1">
      <alignment horizontal="right" vertical="center" wrapText="1"/>
    </xf>
    <xf numFmtId="165" fontId="10" fillId="0" borderId="1" xfId="0" applyNumberFormat="1" applyFont="1" applyBorder="1"/>
    <xf numFmtId="4" fontId="11" fillId="0" borderId="1" xfId="0" applyNumberFormat="1" applyFont="1" applyBorder="1" applyAlignment="1" applyProtection="1">
      <alignment horizontal="right"/>
    </xf>
    <xf numFmtId="165" fontId="10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1095375</xdr:colOff>
      <xdr:row>27</xdr:row>
      <xdr:rowOff>114300</xdr:rowOff>
    </xdr:from>
    <xdr:to>
      <xdr:col>6</xdr:col>
      <xdr:colOff>971550</xdr:colOff>
      <xdr:row>30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159000" y="12044363"/>
          <a:ext cx="4464050" cy="782637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Ю.А.Щукина</a:t>
            </a: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9"/>
  <sheetViews>
    <sheetView showGridLines="0" tabSelected="1" topLeftCell="A22" zoomScale="120" zoomScaleNormal="120" workbookViewId="0">
      <selection activeCell="H34" sqref="H34"/>
    </sheetView>
  </sheetViews>
  <sheetFormatPr defaultRowHeight="12.75" customHeight="1" outlineLevelRow="1" x14ac:dyDescent="0.2"/>
  <cols>
    <col min="1" max="1" width="4.7109375" customWidth="1"/>
    <col min="2" max="2" width="11.140625" customWidth="1"/>
    <col min="3" max="3" width="28.42578125" customWidth="1"/>
    <col min="4" max="4" width="5.7109375" customWidth="1"/>
    <col min="5" max="5" width="29.140625" customWidth="1"/>
    <col min="6" max="6" width="5.42578125" customWidth="1"/>
    <col min="7" max="7" width="26.28515625" customWidth="1"/>
    <col min="8" max="8" width="14.28515625" customWidth="1"/>
    <col min="9" max="9" width="13.7109375" customWidth="1"/>
    <col min="10" max="10" width="5.85546875" customWidth="1"/>
  </cols>
  <sheetData>
    <row r="1" spans="1:10" ht="3" hidden="1" customHeight="1" x14ac:dyDescent="0.2">
      <c r="A1" s="28"/>
      <c r="B1" s="28"/>
      <c r="C1" s="28"/>
      <c r="D1" s="28"/>
      <c r="E1" s="28"/>
      <c r="F1" s="28"/>
      <c r="G1" s="1"/>
      <c r="H1" s="1"/>
      <c r="I1" s="1"/>
      <c r="J1" s="1"/>
    </row>
    <row r="2" spans="1:10" ht="2.25" hidden="1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4.25" hidden="1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hidden="1" x14ac:dyDescent="0.2">
      <c r="A4" s="3"/>
      <c r="B4" s="4"/>
      <c r="C4" s="4"/>
      <c r="D4" s="4"/>
      <c r="E4" s="5"/>
      <c r="F4" s="4"/>
      <c r="G4" s="5"/>
      <c r="H4" s="5"/>
      <c r="I4" s="4"/>
      <c r="J4" s="4"/>
    </row>
    <row r="5" spans="1:10" hidden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idden="1" x14ac:dyDescent="0.2">
      <c r="A6" s="29"/>
      <c r="B6" s="30"/>
      <c r="C6" s="30"/>
      <c r="D6" s="30"/>
      <c r="E6" s="30"/>
      <c r="F6" s="30"/>
      <c r="G6" s="30"/>
      <c r="H6" s="30"/>
      <c r="I6" s="6"/>
      <c r="J6" s="6"/>
    </row>
    <row r="7" spans="1:10" ht="12.75" hidden="1" customHeight="1" x14ac:dyDescent="0.2">
      <c r="A7" s="27" t="s">
        <v>30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27.7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3" customHeight="1" x14ac:dyDescent="0.2">
      <c r="A9" s="29"/>
      <c r="B9" s="30"/>
      <c r="C9" s="30"/>
      <c r="D9" s="30"/>
      <c r="E9" s="30"/>
      <c r="F9" s="30"/>
      <c r="G9" s="30"/>
    </row>
    <row r="10" spans="1:10" hidden="1" x14ac:dyDescent="0.2">
      <c r="A10" s="29"/>
      <c r="B10" s="30"/>
      <c r="C10" s="30"/>
      <c r="D10" s="30"/>
      <c r="E10" s="30"/>
      <c r="F10" s="30"/>
      <c r="G10" s="30"/>
    </row>
    <row r="11" spans="1:10" ht="11.25" customHeight="1" x14ac:dyDescent="0.2">
      <c r="B11" s="7"/>
      <c r="C11" s="7"/>
      <c r="D11" s="7"/>
      <c r="E11" s="7"/>
      <c r="F11" s="7"/>
      <c r="G11" s="7"/>
      <c r="H11" s="7"/>
      <c r="I11" s="7" t="s">
        <v>0</v>
      </c>
      <c r="J11" s="1"/>
    </row>
    <row r="12" spans="1:10" ht="42" x14ac:dyDescent="0.2">
      <c r="A12" s="9" t="s">
        <v>1</v>
      </c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26</v>
      </c>
      <c r="H12" s="19" t="s">
        <v>32</v>
      </c>
      <c r="I12" s="8" t="s">
        <v>31</v>
      </c>
      <c r="J12" s="13" t="s">
        <v>29</v>
      </c>
    </row>
    <row r="13" spans="1:10" x14ac:dyDescent="0.2">
      <c r="A13" s="10" t="s">
        <v>8</v>
      </c>
      <c r="B13" s="26" t="s">
        <v>25</v>
      </c>
      <c r="C13" s="26"/>
      <c r="D13" s="26"/>
      <c r="E13" s="26"/>
      <c r="F13" s="26"/>
      <c r="G13" s="26"/>
      <c r="H13" s="26"/>
      <c r="I13" s="26"/>
      <c r="J13" s="16"/>
    </row>
    <row r="14" spans="1:10" ht="58.5" customHeight="1" outlineLevel="1" x14ac:dyDescent="0.2">
      <c r="A14" s="11" t="s">
        <v>8</v>
      </c>
      <c r="B14" s="14" t="s">
        <v>9</v>
      </c>
      <c r="C14" s="15" t="s">
        <v>10</v>
      </c>
      <c r="D14" s="14" t="s">
        <v>11</v>
      </c>
      <c r="E14" s="15" t="s">
        <v>12</v>
      </c>
      <c r="F14" s="14" t="s">
        <v>7</v>
      </c>
      <c r="G14" s="15" t="s">
        <v>27</v>
      </c>
      <c r="H14" s="22">
        <v>545243.14</v>
      </c>
      <c r="I14" s="22">
        <v>122496.8</v>
      </c>
      <c r="J14" s="25">
        <f t="shared" ref="J14:J26" si="0">I14*100/H14</f>
        <v>22.466454140074095</v>
      </c>
    </row>
    <row r="15" spans="1:10" ht="66" customHeight="1" outlineLevel="1" x14ac:dyDescent="0.2">
      <c r="A15" s="11" t="s">
        <v>8</v>
      </c>
      <c r="B15" s="14" t="s">
        <v>33</v>
      </c>
      <c r="C15" s="15" t="s">
        <v>15</v>
      </c>
      <c r="D15" s="14" t="s">
        <v>11</v>
      </c>
      <c r="E15" s="15" t="s">
        <v>12</v>
      </c>
      <c r="F15" s="14" t="s">
        <v>7</v>
      </c>
      <c r="G15" s="15" t="s">
        <v>42</v>
      </c>
      <c r="H15" s="22">
        <v>133692.21</v>
      </c>
      <c r="I15" s="22">
        <v>133692.21</v>
      </c>
      <c r="J15" s="25">
        <f t="shared" si="0"/>
        <v>100</v>
      </c>
    </row>
    <row r="16" spans="1:10" ht="67.5" customHeight="1" outlineLevel="1" x14ac:dyDescent="0.2">
      <c r="A16" s="11" t="s">
        <v>8</v>
      </c>
      <c r="B16" s="14" t="s">
        <v>33</v>
      </c>
      <c r="C16" s="15" t="s">
        <v>15</v>
      </c>
      <c r="D16" s="14" t="s">
        <v>11</v>
      </c>
      <c r="E16" s="15" t="s">
        <v>12</v>
      </c>
      <c r="F16" s="14" t="s">
        <v>16</v>
      </c>
      <c r="G16" s="15" t="s">
        <v>43</v>
      </c>
      <c r="H16" s="22">
        <v>529421.14</v>
      </c>
      <c r="I16" s="22">
        <v>529421.14</v>
      </c>
      <c r="J16" s="25">
        <f t="shared" si="0"/>
        <v>100</v>
      </c>
    </row>
    <row r="17" spans="1:10" ht="69.75" customHeight="1" outlineLevel="1" x14ac:dyDescent="0.2">
      <c r="A17" s="11" t="s">
        <v>8</v>
      </c>
      <c r="B17" s="14" t="s">
        <v>33</v>
      </c>
      <c r="C17" s="15" t="s">
        <v>15</v>
      </c>
      <c r="D17" s="14" t="s">
        <v>11</v>
      </c>
      <c r="E17" s="15" t="s">
        <v>12</v>
      </c>
      <c r="F17" s="14" t="s">
        <v>17</v>
      </c>
      <c r="G17" s="15" t="s">
        <v>44</v>
      </c>
      <c r="H17" s="22">
        <v>12706107.4</v>
      </c>
      <c r="I17" s="22">
        <v>12706107.4</v>
      </c>
      <c r="J17" s="25">
        <f t="shared" si="0"/>
        <v>100</v>
      </c>
    </row>
    <row r="18" spans="1:10" ht="69.75" customHeight="1" outlineLevel="1" x14ac:dyDescent="0.2">
      <c r="A18" s="11" t="s">
        <v>8</v>
      </c>
      <c r="B18" s="20" t="s">
        <v>39</v>
      </c>
      <c r="C18" s="21" t="s">
        <v>40</v>
      </c>
      <c r="D18" s="14" t="s">
        <v>11</v>
      </c>
      <c r="E18" s="15" t="s">
        <v>12</v>
      </c>
      <c r="F18" s="14" t="s">
        <v>7</v>
      </c>
      <c r="G18" s="15" t="s">
        <v>45</v>
      </c>
      <c r="H18" s="22">
        <v>534064.65</v>
      </c>
      <c r="I18" s="22">
        <v>145119.07</v>
      </c>
      <c r="J18" s="25">
        <f t="shared" si="0"/>
        <v>27.172566092887816</v>
      </c>
    </row>
    <row r="19" spans="1:10" ht="69.75" customHeight="1" outlineLevel="1" x14ac:dyDescent="0.2">
      <c r="A19" s="11" t="s">
        <v>8</v>
      </c>
      <c r="B19" s="20" t="s">
        <v>39</v>
      </c>
      <c r="C19" s="21" t="s">
        <v>40</v>
      </c>
      <c r="D19" s="14" t="s">
        <v>11</v>
      </c>
      <c r="E19" s="15" t="s">
        <v>12</v>
      </c>
      <c r="F19" s="14" t="s">
        <v>38</v>
      </c>
      <c r="G19" s="15" t="s">
        <v>46</v>
      </c>
      <c r="H19" s="22">
        <v>52872400</v>
      </c>
      <c r="I19" s="22">
        <v>14366785.550000001</v>
      </c>
      <c r="J19" s="25">
        <f t="shared" si="0"/>
        <v>27.172561771358971</v>
      </c>
    </row>
    <row r="20" spans="1:10" ht="45" outlineLevel="1" x14ac:dyDescent="0.2">
      <c r="A20" s="11" t="s">
        <v>8</v>
      </c>
      <c r="B20" s="14" t="s">
        <v>13</v>
      </c>
      <c r="C20" s="15" t="s">
        <v>14</v>
      </c>
      <c r="D20" s="14" t="s">
        <v>11</v>
      </c>
      <c r="E20" s="15" t="s">
        <v>12</v>
      </c>
      <c r="F20" s="14" t="s">
        <v>7</v>
      </c>
      <c r="G20" s="15" t="s">
        <v>28</v>
      </c>
      <c r="H20" s="22">
        <v>2930165.16</v>
      </c>
      <c r="I20" s="22">
        <v>524415.1</v>
      </c>
      <c r="J20" s="25">
        <f t="shared" si="0"/>
        <v>17.897117444396887</v>
      </c>
    </row>
    <row r="21" spans="1:10" ht="96" customHeight="1" outlineLevel="1" x14ac:dyDescent="0.2">
      <c r="A21" s="11" t="s">
        <v>8</v>
      </c>
      <c r="B21" s="14" t="s">
        <v>18</v>
      </c>
      <c r="C21" s="15" t="s">
        <v>34</v>
      </c>
      <c r="D21" s="14" t="s">
        <v>11</v>
      </c>
      <c r="E21" s="15" t="s">
        <v>12</v>
      </c>
      <c r="F21" s="14" t="s">
        <v>7</v>
      </c>
      <c r="G21" s="15" t="s">
        <v>19</v>
      </c>
      <c r="H21" s="22">
        <v>726133.1</v>
      </c>
      <c r="I21" s="22">
        <v>414268.84</v>
      </c>
      <c r="J21" s="25">
        <f t="shared" si="0"/>
        <v>57.051364274676367</v>
      </c>
    </row>
    <row r="22" spans="1:10" ht="90" customHeight="1" outlineLevel="1" x14ac:dyDescent="0.2">
      <c r="A22" s="11" t="s">
        <v>8</v>
      </c>
      <c r="B22" s="14" t="s">
        <v>20</v>
      </c>
      <c r="C22" s="15" t="s">
        <v>21</v>
      </c>
      <c r="D22" s="14" t="s">
        <v>11</v>
      </c>
      <c r="E22" s="15" t="s">
        <v>12</v>
      </c>
      <c r="F22" s="14" t="s">
        <v>7</v>
      </c>
      <c r="G22" s="15" t="s">
        <v>47</v>
      </c>
      <c r="H22" s="22">
        <v>15695119</v>
      </c>
      <c r="I22" s="22">
        <v>6325046.0999999996</v>
      </c>
      <c r="J22" s="25">
        <f t="shared" si="0"/>
        <v>40.299446598652743</v>
      </c>
    </row>
    <row r="23" spans="1:10" ht="84.75" customHeight="1" outlineLevel="1" x14ac:dyDescent="0.2">
      <c r="A23" s="11" t="s">
        <v>8</v>
      </c>
      <c r="B23" s="14" t="s">
        <v>20</v>
      </c>
      <c r="C23" s="15" t="s">
        <v>21</v>
      </c>
      <c r="D23" s="14" t="s">
        <v>11</v>
      </c>
      <c r="E23" s="15" t="s">
        <v>12</v>
      </c>
      <c r="F23" s="14" t="s">
        <v>22</v>
      </c>
      <c r="G23" s="15" t="s">
        <v>48</v>
      </c>
      <c r="H23" s="22">
        <v>62780474</v>
      </c>
      <c r="I23" s="22">
        <v>25300184.370000001</v>
      </c>
      <c r="J23" s="25">
        <f t="shared" si="0"/>
        <v>40.299447834688216</v>
      </c>
    </row>
    <row r="24" spans="1:10" ht="56.25" outlineLevel="1" x14ac:dyDescent="0.2">
      <c r="A24" s="11" t="s">
        <v>8</v>
      </c>
      <c r="B24" s="20" t="s">
        <v>36</v>
      </c>
      <c r="C24" s="21" t="s">
        <v>37</v>
      </c>
      <c r="D24" s="14" t="s">
        <v>11</v>
      </c>
      <c r="E24" s="15" t="s">
        <v>12</v>
      </c>
      <c r="F24" s="14" t="s">
        <v>7</v>
      </c>
      <c r="G24" s="15" t="s">
        <v>41</v>
      </c>
      <c r="H24" s="22">
        <v>1864264.08</v>
      </c>
      <c r="I24" s="22">
        <v>1864264.08</v>
      </c>
      <c r="J24" s="25">
        <f t="shared" si="0"/>
        <v>100</v>
      </c>
    </row>
    <row r="25" spans="1:10" ht="55.5" customHeight="1" outlineLevel="1" x14ac:dyDescent="0.2">
      <c r="A25" s="11" t="s">
        <v>8</v>
      </c>
      <c r="B25" s="14" t="s">
        <v>23</v>
      </c>
      <c r="C25" s="15" t="s">
        <v>35</v>
      </c>
      <c r="D25" s="14" t="s">
        <v>11</v>
      </c>
      <c r="E25" s="15" t="s">
        <v>12</v>
      </c>
      <c r="F25" s="14" t="s">
        <v>7</v>
      </c>
      <c r="G25" s="15" t="s">
        <v>41</v>
      </c>
      <c r="H25" s="22">
        <v>6695147</v>
      </c>
      <c r="I25" s="22">
        <v>6695147</v>
      </c>
      <c r="J25" s="25">
        <f t="shared" si="0"/>
        <v>100</v>
      </c>
    </row>
    <row r="26" spans="1:10" x14ac:dyDescent="0.2">
      <c r="A26" s="12" t="s">
        <v>24</v>
      </c>
      <c r="B26" s="17"/>
      <c r="C26" s="18"/>
      <c r="D26" s="17"/>
      <c r="E26" s="18"/>
      <c r="F26" s="17"/>
      <c r="G26" s="18"/>
      <c r="H26" s="24">
        <f>H14+H15+H16+H17+H18+H19+H20+H21+H22+H23+H24+H25</f>
        <v>158012230.88000003</v>
      </c>
      <c r="I26" s="24">
        <f>I14+I15+I16+I17+I18+I19+I20+I21+I22+I23+I24+I25</f>
        <v>69126947.659999996</v>
      </c>
      <c r="J26" s="23">
        <f t="shared" si="0"/>
        <v>43.747846147743715</v>
      </c>
    </row>
    <row r="27" spans="1:10" ht="1.5" hidden="1" customHeight="1" x14ac:dyDescent="0.2"/>
    <row r="28" spans="1:10" ht="25.5" customHeight="1" x14ac:dyDescent="0.2"/>
    <row r="29" spans="1:10" ht="32.25" customHeight="1" x14ac:dyDescent="0.2"/>
  </sheetData>
  <mergeCells count="6">
    <mergeCell ref="B13:I13"/>
    <mergeCell ref="A7:J8"/>
    <mergeCell ref="A1:F1"/>
    <mergeCell ref="A6:H6"/>
    <mergeCell ref="A9:G9"/>
    <mergeCell ref="A10:G10"/>
  </mergeCells>
  <pageMargins left="0.35433070866141736" right="0" top="0" bottom="0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Даньшина</dc:creator>
  <dc:description>POI HSSF rep:2.52.0.170</dc:description>
  <cp:lastModifiedBy>Даньшина</cp:lastModifiedBy>
  <cp:lastPrinted>2021-08-02T07:45:04Z</cp:lastPrinted>
  <dcterms:created xsi:type="dcterms:W3CDTF">2021-03-31T08:57:02Z</dcterms:created>
  <dcterms:modified xsi:type="dcterms:W3CDTF">2022-03-17T07:05:01Z</dcterms:modified>
</cp:coreProperties>
</file>