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0890"/>
  </bookViews>
  <sheets>
    <sheet name="отчет" sheetId="3" r:id="rId1"/>
  </sheets>
  <definedNames>
    <definedName name="_xlnm.Print_Area" localSheetId="0">отчет!$A$1:$AB$18</definedName>
  </definedNames>
  <calcPr calcId="145621"/>
</workbook>
</file>

<file path=xl/calcChain.xml><?xml version="1.0" encoding="utf-8"?>
<calcChain xmlns="http://schemas.openxmlformats.org/spreadsheetml/2006/main">
  <c r="Z15" i="3" l="1"/>
  <c r="Z16" i="3"/>
  <c r="Z17" i="3"/>
  <c r="Z18" i="3"/>
  <c r="Z14" i="3"/>
  <c r="AB15" i="3"/>
  <c r="Z9" i="3" l="1"/>
  <c r="AB9" i="3" s="1"/>
  <c r="Z12" i="3" l="1"/>
  <c r="Z11" i="3"/>
  <c r="Z10" i="3"/>
  <c r="AB18" i="3"/>
  <c r="AB10" i="3" l="1"/>
  <c r="AB12" i="3" l="1"/>
  <c r="AB11" i="3"/>
  <c r="AB16" i="3"/>
  <c r="AB17" i="3"/>
  <c r="AB14" i="3" l="1"/>
</calcChain>
</file>

<file path=xl/sharedStrings.xml><?xml version="1.0" encoding="utf-8"?>
<sst xmlns="http://schemas.openxmlformats.org/spreadsheetml/2006/main" count="81" uniqueCount="44">
  <si>
    <t>№</t>
  </si>
  <si>
    <t>КВСР</t>
  </si>
  <si>
    <t>значение показателя</t>
  </si>
  <si>
    <t>количество баллов</t>
  </si>
  <si>
    <t>Группа 1</t>
  </si>
  <si>
    <t>002</t>
  </si>
  <si>
    <t>487</t>
  </si>
  <si>
    <t>Группа 2</t>
  </si>
  <si>
    <t>Территориальное управление 1</t>
  </si>
  <si>
    <t>Территориальное управление 2</t>
  </si>
  <si>
    <t>Уровень подготовки платежных документов в отчетном периоде 
(2.5.)</t>
  </si>
  <si>
    <t xml:space="preserve"> Качество прогнозирования кассовых расходов РБС в отчетном периоде 
(п.2.4.)</t>
  </si>
  <si>
    <t>ИТОГО по администратору средств бюджета г.о.г.Кулебаки</t>
  </si>
  <si>
    <t>количество баллов/
рейтинг</t>
  </si>
  <si>
    <t>Периодичность:  квартал</t>
  </si>
  <si>
    <t>Финансовое планирование</t>
  </si>
  <si>
    <t>Исполнение бюджета в части расходов</t>
  </si>
  <si>
    <t>Исполнение бюджета в части доходов</t>
  </si>
  <si>
    <t>Учет и отчетность</t>
  </si>
  <si>
    <t>Наименование администратора средств бюджета городского округа город Кулебаки</t>
  </si>
  <si>
    <t>МАУ ДО «ДООЦ им. А.П. Гайдара»</t>
  </si>
  <si>
    <t xml:space="preserve">МБУ "ФОК в г. Кулебаки" </t>
  </si>
  <si>
    <t>Бюджетные и автономные учреждения. Совершенствование форм и качества оказания муниципальных услуг.</t>
  </si>
  <si>
    <t>Администрация г.о.г.Кулебаки, Совет депутатов, МКУ ХЭУ</t>
  </si>
  <si>
    <t>Финансовое управление администрации г.о.г.Кулебаки</t>
  </si>
  <si>
    <t>Управление образования администрации г.о.г.Кулебаки</t>
  </si>
  <si>
    <t>Сумма внесенных положительных изменений в бюджетную роспись в отчетном периоде в связи с передвижками между кодами бюджетной классификации 
(п.1.3.)</t>
  </si>
  <si>
    <t xml:space="preserve"> Полнота зачисления платежей в бюджет по администратору доходов бюджета городского округа город Кулебаки, объем невыясненных поступлений в отчетном периоде (п.3.2.)</t>
  </si>
  <si>
    <t xml:space="preserve">Качество подготовки бухгалтерской отчетности
(п.4.2.) </t>
  </si>
  <si>
    <t>Отдел по культуре, развитию спорта и молодежной политики</t>
  </si>
  <si>
    <t>-</t>
  </si>
  <si>
    <t>max возможная сумма баллов</t>
  </si>
  <si>
    <t>Общий показатель качества финансового менеджмента</t>
  </si>
  <si>
    <t>нет</t>
  </si>
  <si>
    <t>Уровень использования субсидий бюджетными и автономными учреждениями, предоставленных на выполнение муниципальных заданий за отчетный период 
(п.6.1.)</t>
  </si>
  <si>
    <t>Количество вновь составленных планов финансово-хозяйственной деятельности в течение отчетного периода в связи с передвижками между кодами бюджетной классификации
(п.6.2.)</t>
  </si>
  <si>
    <t xml:space="preserve"> Уровень подготовки платежных документов бюджетными и автономными учреждениями
(п.6.3)</t>
  </si>
  <si>
    <t xml:space="preserve"> Наличие просроченной кредиторской задолженности по бюджетным и автономным учреждениям 
(6.4.)</t>
  </si>
  <si>
    <t>Качество подготовки бухгалтерской отчетности
(6.5.)</t>
  </si>
  <si>
    <t xml:space="preserve"> Наличие просроченной кредиторской задолженности на отчетную дату 
(4.1.)</t>
  </si>
  <si>
    <t>Отчет о результатах мониторинга качества финансового менеджмента, осуществляемого администраторами средств бюджета г.о.г.Кулебаки на 01.07.2020 года</t>
  </si>
  <si>
    <t xml:space="preserve">отсутствут </t>
  </si>
  <si>
    <t>0</t>
  </si>
  <si>
    <t>на 01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</si>
</sst>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7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49" fontId="8" fillId="0" borderId="1" xfId="0" applyNumberFormat="1" applyFont="1" applyBorder="1"/>
    <xf numFmtId="0" fontId="8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6" fillId="0" borderId="0" xfId="0" applyNumberFormat="1" applyFont="1"/>
    <xf numFmtId="0" fontId="11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8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tabSelected="1" zoomScale="75" zoomScaleNormal="75" zoomScaleSheetLayoutView="70" workbookViewId="0">
      <pane xSplit="3" ySplit="7" topLeftCell="L14" activePane="bottomRight" state="frozen"/>
      <selection pane="topRight" activeCell="D1" sqref="D1"/>
      <selection pane="bottomLeft" activeCell="A8" sqref="A8"/>
      <selection pane="bottomRight" activeCell="AB9" sqref="AB9"/>
    </sheetView>
  </sheetViews>
  <sheetFormatPr defaultRowHeight="15" x14ac:dyDescent="0.25"/>
  <cols>
    <col min="1" max="1" width="4.7109375" customWidth="1"/>
    <col min="2" max="2" width="31.28515625" style="1" customWidth="1"/>
    <col min="3" max="3" width="8.140625" customWidth="1"/>
    <col min="4" max="5" width="10.7109375" customWidth="1"/>
    <col min="6" max="6" width="10.140625" customWidth="1"/>
    <col min="7" max="9" width="9.7109375" customWidth="1"/>
    <col min="10" max="11" width="10.7109375" customWidth="1"/>
    <col min="12" max="12" width="10.140625" customWidth="1"/>
    <col min="13" max="14" width="10.7109375" customWidth="1"/>
    <col min="15" max="15" width="9.140625" customWidth="1"/>
    <col min="16" max="16" width="10.7109375" customWidth="1"/>
    <col min="17" max="17" width="9.85546875" customWidth="1"/>
    <col min="18" max="18" width="10.7109375" customWidth="1"/>
    <col min="19" max="19" width="10" customWidth="1"/>
    <col min="20" max="20" width="9" customWidth="1"/>
    <col min="21" max="21" width="9.42578125" customWidth="1"/>
    <col min="22" max="22" width="12.42578125" customWidth="1"/>
    <col min="23" max="23" width="9.42578125" customWidth="1"/>
    <col min="24" max="25" width="9.7109375" customWidth="1"/>
    <col min="26" max="26" width="11.42578125" customWidth="1"/>
    <col min="27" max="27" width="12.85546875" customWidth="1"/>
    <col min="28" max="28" width="16.5703125" style="2" customWidth="1"/>
  </cols>
  <sheetData>
    <row r="1" spans="1:28" s="38" customFormat="1" ht="18.75" x14ac:dyDescent="0.3">
      <c r="A1" s="36"/>
      <c r="B1" s="46" t="s">
        <v>40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34"/>
      <c r="AB1" s="37"/>
    </row>
    <row r="2" spans="1:28" s="38" customFormat="1" ht="18.75" x14ac:dyDescent="0.3">
      <c r="A2" s="3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34"/>
      <c r="AB2" s="37"/>
    </row>
    <row r="3" spans="1:28" s="38" customFormat="1" ht="18.75" x14ac:dyDescent="0.3">
      <c r="A3" s="36"/>
      <c r="B3" s="39" t="s">
        <v>14</v>
      </c>
      <c r="C3" s="36"/>
      <c r="D3" s="47" t="s">
        <v>43</v>
      </c>
      <c r="E3" s="48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4"/>
      <c r="W3" s="44"/>
      <c r="X3" s="35"/>
      <c r="Y3" s="35"/>
      <c r="Z3" s="40"/>
      <c r="AA3" s="40"/>
      <c r="AB3" s="41"/>
    </row>
    <row r="4" spans="1:28" s="38" customFormat="1" ht="9" customHeight="1" x14ac:dyDescent="0.3">
      <c r="A4" s="36"/>
      <c r="B4" s="3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s="22" customFormat="1" ht="47.25" customHeight="1" x14ac:dyDescent="0.25">
      <c r="A5" s="56" t="s">
        <v>0</v>
      </c>
      <c r="B5" s="54" t="s">
        <v>19</v>
      </c>
      <c r="C5" s="56" t="s">
        <v>1</v>
      </c>
      <c r="D5" s="64" t="s">
        <v>22</v>
      </c>
      <c r="E5" s="71"/>
      <c r="F5" s="71"/>
      <c r="G5" s="71"/>
      <c r="H5" s="71"/>
      <c r="I5" s="71"/>
      <c r="J5" s="71"/>
      <c r="K5" s="71"/>
      <c r="L5" s="72"/>
      <c r="M5" s="73"/>
      <c r="N5" s="67" t="s">
        <v>15</v>
      </c>
      <c r="O5" s="68"/>
      <c r="P5" s="69" t="s">
        <v>16</v>
      </c>
      <c r="Q5" s="69"/>
      <c r="R5" s="69"/>
      <c r="S5" s="69"/>
      <c r="T5" s="70" t="s">
        <v>17</v>
      </c>
      <c r="U5" s="70"/>
      <c r="V5" s="64" t="s">
        <v>18</v>
      </c>
      <c r="W5" s="65"/>
      <c r="X5" s="65"/>
      <c r="Y5" s="66"/>
      <c r="Z5" s="58" t="s">
        <v>12</v>
      </c>
      <c r="AA5" s="59"/>
      <c r="AB5" s="60"/>
    </row>
    <row r="6" spans="1:28" s="22" customFormat="1" ht="206.25" customHeight="1" x14ac:dyDescent="0.25">
      <c r="A6" s="57"/>
      <c r="B6" s="55"/>
      <c r="C6" s="57"/>
      <c r="D6" s="49" t="s">
        <v>34</v>
      </c>
      <c r="E6" s="50"/>
      <c r="F6" s="51" t="s">
        <v>35</v>
      </c>
      <c r="G6" s="50"/>
      <c r="H6" s="51" t="s">
        <v>36</v>
      </c>
      <c r="I6" s="50"/>
      <c r="J6" s="51" t="s">
        <v>37</v>
      </c>
      <c r="K6" s="50"/>
      <c r="L6" s="51" t="s">
        <v>38</v>
      </c>
      <c r="M6" s="50"/>
      <c r="N6" s="52" t="s">
        <v>26</v>
      </c>
      <c r="O6" s="53"/>
      <c r="P6" s="52" t="s">
        <v>11</v>
      </c>
      <c r="Q6" s="53"/>
      <c r="R6" s="52" t="s">
        <v>10</v>
      </c>
      <c r="S6" s="53"/>
      <c r="T6" s="52" t="s">
        <v>27</v>
      </c>
      <c r="U6" s="53"/>
      <c r="V6" s="52" t="s">
        <v>39</v>
      </c>
      <c r="W6" s="53"/>
      <c r="X6" s="52" t="s">
        <v>28</v>
      </c>
      <c r="Y6" s="53"/>
      <c r="Z6" s="61"/>
      <c r="AA6" s="62"/>
      <c r="AB6" s="63"/>
    </row>
    <row r="7" spans="1:28" s="22" customFormat="1" ht="73.5" customHeight="1" x14ac:dyDescent="0.25">
      <c r="A7" s="57"/>
      <c r="B7" s="55"/>
      <c r="C7" s="57"/>
      <c r="D7" s="23" t="s">
        <v>2</v>
      </c>
      <c r="E7" s="24" t="s">
        <v>3</v>
      </c>
      <c r="F7" s="24" t="s">
        <v>2</v>
      </c>
      <c r="G7" s="24" t="s">
        <v>3</v>
      </c>
      <c r="H7" s="24" t="s">
        <v>2</v>
      </c>
      <c r="I7" s="24" t="s">
        <v>3</v>
      </c>
      <c r="J7" s="24" t="s">
        <v>2</v>
      </c>
      <c r="K7" s="24" t="s">
        <v>3</v>
      </c>
      <c r="L7" s="24" t="s">
        <v>2</v>
      </c>
      <c r="M7" s="24" t="s">
        <v>3</v>
      </c>
      <c r="N7" s="25" t="s">
        <v>2</v>
      </c>
      <c r="O7" s="25" t="s">
        <v>3</v>
      </c>
      <c r="P7" s="25" t="s">
        <v>2</v>
      </c>
      <c r="Q7" s="25" t="s">
        <v>3</v>
      </c>
      <c r="R7" s="25" t="s">
        <v>2</v>
      </c>
      <c r="S7" s="25" t="s">
        <v>3</v>
      </c>
      <c r="T7" s="25" t="s">
        <v>2</v>
      </c>
      <c r="U7" s="25" t="s">
        <v>3</v>
      </c>
      <c r="V7" s="25" t="s">
        <v>2</v>
      </c>
      <c r="W7" s="25" t="s">
        <v>3</v>
      </c>
      <c r="X7" s="25" t="s">
        <v>2</v>
      </c>
      <c r="Y7" s="25" t="s">
        <v>3</v>
      </c>
      <c r="Z7" s="25" t="s">
        <v>13</v>
      </c>
      <c r="AA7" s="26" t="s">
        <v>31</v>
      </c>
      <c r="AB7" s="27" t="s">
        <v>32</v>
      </c>
    </row>
    <row r="8" spans="1:28" s="22" customFormat="1" ht="15.75" x14ac:dyDescent="0.25">
      <c r="A8" s="28"/>
      <c r="B8" s="29" t="s">
        <v>4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2"/>
      <c r="AA8" s="32"/>
      <c r="AB8" s="33"/>
    </row>
    <row r="9" spans="1:28" s="20" customFormat="1" ht="55.5" customHeight="1" x14ac:dyDescent="0.25">
      <c r="A9" s="10">
        <v>1</v>
      </c>
      <c r="B9" s="11" t="s">
        <v>25</v>
      </c>
      <c r="C9" s="12" t="s">
        <v>5</v>
      </c>
      <c r="D9" s="42">
        <v>0.89</v>
      </c>
      <c r="E9" s="14">
        <v>6</v>
      </c>
      <c r="F9" s="15">
        <v>6</v>
      </c>
      <c r="G9" s="14">
        <v>6</v>
      </c>
      <c r="H9" s="42">
        <v>0.93</v>
      </c>
      <c r="I9" s="14">
        <v>7</v>
      </c>
      <c r="J9" s="13" t="s">
        <v>33</v>
      </c>
      <c r="K9" s="14">
        <v>10</v>
      </c>
      <c r="L9" s="15">
        <v>1</v>
      </c>
      <c r="M9" s="14">
        <v>5</v>
      </c>
      <c r="N9" s="16"/>
      <c r="O9" s="17"/>
      <c r="P9" s="18"/>
      <c r="Q9" s="17"/>
      <c r="R9" s="16"/>
      <c r="S9" s="17"/>
      <c r="T9" s="16"/>
      <c r="U9" s="10"/>
      <c r="V9" s="10"/>
      <c r="W9" s="10"/>
      <c r="X9" s="10"/>
      <c r="Y9" s="10"/>
      <c r="Z9" s="10">
        <f>SUM(E9+I9+K9+G9+M9)</f>
        <v>34</v>
      </c>
      <c r="AA9" s="10">
        <v>45</v>
      </c>
      <c r="AB9" s="19">
        <f>Z9/AA9*100</f>
        <v>75.555555555555557</v>
      </c>
    </row>
    <row r="10" spans="1:28" s="20" customFormat="1" ht="55.5" customHeight="1" x14ac:dyDescent="0.25">
      <c r="A10" s="10">
        <v>2</v>
      </c>
      <c r="B10" s="11" t="s">
        <v>29</v>
      </c>
      <c r="C10" s="12" t="s">
        <v>6</v>
      </c>
      <c r="D10" s="42">
        <v>0.94</v>
      </c>
      <c r="E10" s="14">
        <v>6</v>
      </c>
      <c r="F10" s="15">
        <v>4</v>
      </c>
      <c r="G10" s="14">
        <v>6</v>
      </c>
      <c r="H10" s="42">
        <v>0.9</v>
      </c>
      <c r="I10" s="14">
        <v>7</v>
      </c>
      <c r="J10" s="13" t="s">
        <v>33</v>
      </c>
      <c r="K10" s="14">
        <v>10</v>
      </c>
      <c r="L10" s="15">
        <v>1</v>
      </c>
      <c r="M10" s="14">
        <v>5</v>
      </c>
      <c r="N10" s="10"/>
      <c r="O10" s="17"/>
      <c r="P10" s="18"/>
      <c r="Q10" s="17"/>
      <c r="R10" s="18"/>
      <c r="S10" s="17"/>
      <c r="T10" s="18"/>
      <c r="U10" s="10"/>
      <c r="V10" s="10"/>
      <c r="W10" s="10"/>
      <c r="X10" s="10"/>
      <c r="Y10" s="10"/>
      <c r="Z10" s="10">
        <f>SUM(E10+I10+K10+G10+M10)</f>
        <v>34</v>
      </c>
      <c r="AA10" s="10">
        <v>45</v>
      </c>
      <c r="AB10" s="19">
        <f>Z10/AA10*100</f>
        <v>75.555555555555557</v>
      </c>
    </row>
    <row r="11" spans="1:28" s="20" customFormat="1" ht="55.5" customHeight="1" x14ac:dyDescent="0.25">
      <c r="A11" s="10">
        <v>3</v>
      </c>
      <c r="B11" s="11" t="s">
        <v>20</v>
      </c>
      <c r="C11" s="12" t="s">
        <v>5</v>
      </c>
      <c r="D11" s="42">
        <v>0.97</v>
      </c>
      <c r="E11" s="15">
        <v>10</v>
      </c>
      <c r="F11" s="15">
        <v>3</v>
      </c>
      <c r="G11" s="14">
        <v>6</v>
      </c>
      <c r="H11" s="42">
        <v>0.84</v>
      </c>
      <c r="I11" s="14">
        <v>7</v>
      </c>
      <c r="J11" s="13" t="s">
        <v>33</v>
      </c>
      <c r="K11" s="14">
        <v>10</v>
      </c>
      <c r="L11" s="15">
        <v>1</v>
      </c>
      <c r="M11" s="14">
        <v>5</v>
      </c>
      <c r="N11" s="10"/>
      <c r="O11" s="17"/>
      <c r="P11" s="18"/>
      <c r="Q11" s="17"/>
      <c r="R11" s="18"/>
      <c r="S11" s="17"/>
      <c r="T11" s="18"/>
      <c r="U11" s="10"/>
      <c r="V11" s="10"/>
      <c r="W11" s="10"/>
      <c r="X11" s="10"/>
      <c r="Y11" s="10"/>
      <c r="Z11" s="19">
        <f>SUM(E11+I11+K11+G11+M11)</f>
        <v>38</v>
      </c>
      <c r="AA11" s="10">
        <v>45</v>
      </c>
      <c r="AB11" s="19">
        <f t="shared" ref="AB11:AB12" si="0">Z11/AA11*100</f>
        <v>84.444444444444443</v>
      </c>
    </row>
    <row r="12" spans="1:28" s="20" customFormat="1" ht="55.5" customHeight="1" x14ac:dyDescent="0.25">
      <c r="A12" s="10">
        <v>4</v>
      </c>
      <c r="B12" s="11" t="s">
        <v>21</v>
      </c>
      <c r="C12" s="12" t="s">
        <v>6</v>
      </c>
      <c r="D12" s="42">
        <v>1</v>
      </c>
      <c r="E12" s="14">
        <v>10</v>
      </c>
      <c r="F12" s="15">
        <v>2</v>
      </c>
      <c r="G12" s="14">
        <v>10</v>
      </c>
      <c r="H12" s="42">
        <v>0.88</v>
      </c>
      <c r="I12" s="14">
        <v>7</v>
      </c>
      <c r="J12" s="13" t="s">
        <v>33</v>
      </c>
      <c r="K12" s="14">
        <v>10</v>
      </c>
      <c r="L12" s="15">
        <v>1</v>
      </c>
      <c r="M12" s="14">
        <v>5</v>
      </c>
      <c r="N12" s="10"/>
      <c r="O12" s="17"/>
      <c r="P12" s="18"/>
      <c r="Q12" s="17"/>
      <c r="R12" s="18"/>
      <c r="S12" s="17"/>
      <c r="T12" s="18"/>
      <c r="U12" s="10"/>
      <c r="V12" s="10"/>
      <c r="W12" s="10"/>
      <c r="X12" s="10"/>
      <c r="Y12" s="10"/>
      <c r="Z12" s="10">
        <f>SUM(E12+I12+K12+G12+M12)</f>
        <v>42</v>
      </c>
      <c r="AA12" s="10">
        <v>45</v>
      </c>
      <c r="AB12" s="19">
        <f t="shared" si="0"/>
        <v>93.333333333333329</v>
      </c>
    </row>
    <row r="13" spans="1:28" x14ac:dyDescent="0.25">
      <c r="A13" s="4"/>
      <c r="B13" s="3" t="s">
        <v>7</v>
      </c>
      <c r="C13" s="5"/>
      <c r="D13" s="7"/>
      <c r="E13" s="4"/>
      <c r="F13" s="7"/>
      <c r="G13" s="4"/>
      <c r="H13" s="4"/>
      <c r="I13" s="4"/>
      <c r="J13" s="7"/>
      <c r="K13" s="4"/>
      <c r="L13" s="7"/>
      <c r="M13" s="4"/>
      <c r="N13" s="4"/>
      <c r="O13" s="8"/>
      <c r="P13" s="7"/>
      <c r="Q13" s="8"/>
      <c r="R13" s="7"/>
      <c r="S13" s="8"/>
      <c r="T13" s="7"/>
      <c r="U13" s="4"/>
      <c r="V13" s="4"/>
      <c r="W13" s="4"/>
      <c r="X13" s="4"/>
      <c r="Y13" s="4"/>
      <c r="Z13" s="6"/>
      <c r="AA13" s="9"/>
      <c r="AB13" s="6"/>
    </row>
    <row r="14" spans="1:28" s="20" customFormat="1" ht="47.25" customHeight="1" x14ac:dyDescent="0.25">
      <c r="A14" s="10">
        <v>1</v>
      </c>
      <c r="B14" s="11" t="s">
        <v>23</v>
      </c>
      <c r="C14" s="12" t="s">
        <v>6</v>
      </c>
      <c r="D14" s="18"/>
      <c r="E14" s="10"/>
      <c r="F14" s="18"/>
      <c r="G14" s="10"/>
      <c r="H14" s="10"/>
      <c r="I14" s="10"/>
      <c r="J14" s="18"/>
      <c r="K14" s="10"/>
      <c r="L14" s="18"/>
      <c r="M14" s="10"/>
      <c r="N14" s="43">
        <v>0.93</v>
      </c>
      <c r="O14" s="17">
        <v>8</v>
      </c>
      <c r="P14" s="43">
        <v>0.74</v>
      </c>
      <c r="Q14" s="17">
        <v>3</v>
      </c>
      <c r="R14" s="42">
        <v>0.91</v>
      </c>
      <c r="S14" s="17">
        <v>7</v>
      </c>
      <c r="T14" s="45" t="s">
        <v>42</v>
      </c>
      <c r="U14" s="10">
        <v>5</v>
      </c>
      <c r="V14" s="10" t="s">
        <v>41</v>
      </c>
      <c r="W14" s="10">
        <v>10</v>
      </c>
      <c r="X14" s="19">
        <v>2</v>
      </c>
      <c r="Y14" s="19">
        <v>4</v>
      </c>
      <c r="Z14" s="19">
        <f>Y14+W14+U14+S14+Q14+O14</f>
        <v>37</v>
      </c>
      <c r="AA14" s="10">
        <v>50</v>
      </c>
      <c r="AB14" s="19">
        <f t="shared" ref="AB14:AB17" si="1">Z14/AA14*100</f>
        <v>74</v>
      </c>
    </row>
    <row r="15" spans="1:28" s="20" customFormat="1" ht="47.25" customHeight="1" x14ac:dyDescent="0.25">
      <c r="A15" s="10">
        <v>2</v>
      </c>
      <c r="B15" s="11" t="s">
        <v>24</v>
      </c>
      <c r="C15" s="12" t="s">
        <v>6</v>
      </c>
      <c r="D15" s="18"/>
      <c r="E15" s="10"/>
      <c r="F15" s="18"/>
      <c r="G15" s="10"/>
      <c r="H15" s="10"/>
      <c r="I15" s="10"/>
      <c r="J15" s="18"/>
      <c r="K15" s="10"/>
      <c r="L15" s="18"/>
      <c r="M15" s="10"/>
      <c r="N15" s="43">
        <v>1</v>
      </c>
      <c r="O15" s="17">
        <v>10</v>
      </c>
      <c r="P15" s="43">
        <v>0.98799999999999999</v>
      </c>
      <c r="Q15" s="17">
        <v>10</v>
      </c>
      <c r="R15" s="42">
        <v>1</v>
      </c>
      <c r="S15" s="17">
        <v>10</v>
      </c>
      <c r="T15" s="45">
        <v>0</v>
      </c>
      <c r="U15" s="10">
        <v>5</v>
      </c>
      <c r="V15" s="10" t="s">
        <v>41</v>
      </c>
      <c r="W15" s="10">
        <v>10</v>
      </c>
      <c r="X15" s="19">
        <v>1</v>
      </c>
      <c r="Y15" s="19">
        <v>5</v>
      </c>
      <c r="Z15" s="19">
        <f t="shared" ref="Z15:Z18" si="2">Y15+W15+U15+S15+Q15+O15</f>
        <v>50</v>
      </c>
      <c r="AA15" s="10">
        <v>50</v>
      </c>
      <c r="AB15" s="19">
        <f>Z15/AA15*100</f>
        <v>100</v>
      </c>
    </row>
    <row r="16" spans="1:28" s="20" customFormat="1" ht="47.25" customHeight="1" x14ac:dyDescent="0.25">
      <c r="A16" s="10">
        <v>3</v>
      </c>
      <c r="B16" s="11" t="s">
        <v>25</v>
      </c>
      <c r="C16" s="12" t="s">
        <v>5</v>
      </c>
      <c r="D16" s="18"/>
      <c r="E16" s="10"/>
      <c r="F16" s="18"/>
      <c r="G16" s="10"/>
      <c r="H16" s="10"/>
      <c r="I16" s="10"/>
      <c r="J16" s="18"/>
      <c r="K16" s="10"/>
      <c r="L16" s="18"/>
      <c r="M16" s="10"/>
      <c r="N16" s="43">
        <v>0.99</v>
      </c>
      <c r="O16" s="17">
        <v>10</v>
      </c>
      <c r="P16" s="43">
        <v>0.56999999999999995</v>
      </c>
      <c r="Q16" s="17">
        <v>0</v>
      </c>
      <c r="R16" s="43">
        <v>0.89200000000000002</v>
      </c>
      <c r="S16" s="21">
        <v>7</v>
      </c>
      <c r="T16" s="45" t="s">
        <v>42</v>
      </c>
      <c r="U16" s="10">
        <v>5</v>
      </c>
      <c r="V16" s="10" t="s">
        <v>41</v>
      </c>
      <c r="W16" s="10">
        <v>10</v>
      </c>
      <c r="X16" s="19">
        <v>1</v>
      </c>
      <c r="Y16" s="19">
        <v>5</v>
      </c>
      <c r="Z16" s="19">
        <f t="shared" si="2"/>
        <v>37</v>
      </c>
      <c r="AA16" s="10">
        <v>50</v>
      </c>
      <c r="AB16" s="19">
        <f t="shared" si="1"/>
        <v>74</v>
      </c>
    </row>
    <row r="17" spans="1:28" s="20" customFormat="1" ht="47.25" customHeight="1" x14ac:dyDescent="0.25">
      <c r="A17" s="10">
        <v>4</v>
      </c>
      <c r="B17" s="11" t="s">
        <v>8</v>
      </c>
      <c r="C17" s="12" t="s">
        <v>6</v>
      </c>
      <c r="D17" s="18"/>
      <c r="E17" s="10"/>
      <c r="F17" s="18"/>
      <c r="G17" s="10"/>
      <c r="H17" s="10"/>
      <c r="I17" s="10"/>
      <c r="J17" s="18"/>
      <c r="K17" s="10"/>
      <c r="L17" s="18"/>
      <c r="M17" s="10"/>
      <c r="N17" s="43">
        <v>0.97</v>
      </c>
      <c r="O17" s="17">
        <v>10</v>
      </c>
      <c r="P17" s="43">
        <v>0.78</v>
      </c>
      <c r="Q17" s="17">
        <v>3</v>
      </c>
      <c r="R17" s="42">
        <v>0.9</v>
      </c>
      <c r="S17" s="17">
        <v>7</v>
      </c>
      <c r="T17" s="45" t="s">
        <v>30</v>
      </c>
      <c r="U17" s="10">
        <v>3</v>
      </c>
      <c r="V17" s="10" t="s">
        <v>41</v>
      </c>
      <c r="W17" s="10">
        <v>10</v>
      </c>
      <c r="X17" s="19">
        <v>1</v>
      </c>
      <c r="Y17" s="19">
        <v>5</v>
      </c>
      <c r="Z17" s="19">
        <f t="shared" si="2"/>
        <v>38</v>
      </c>
      <c r="AA17" s="10">
        <v>50</v>
      </c>
      <c r="AB17" s="19">
        <f t="shared" si="1"/>
        <v>76</v>
      </c>
    </row>
    <row r="18" spans="1:28" s="20" customFormat="1" ht="47.25" customHeight="1" x14ac:dyDescent="0.25">
      <c r="A18" s="10">
        <v>5</v>
      </c>
      <c r="B18" s="11" t="s">
        <v>9</v>
      </c>
      <c r="C18" s="12" t="s">
        <v>6</v>
      </c>
      <c r="D18" s="18"/>
      <c r="E18" s="10"/>
      <c r="F18" s="18"/>
      <c r="G18" s="10"/>
      <c r="H18" s="10"/>
      <c r="I18" s="10"/>
      <c r="J18" s="18"/>
      <c r="K18" s="10"/>
      <c r="L18" s="18"/>
      <c r="M18" s="10"/>
      <c r="N18" s="43">
        <v>0.94</v>
      </c>
      <c r="O18" s="17">
        <v>8</v>
      </c>
      <c r="P18" s="43">
        <v>0.74</v>
      </c>
      <c r="Q18" s="17">
        <v>3</v>
      </c>
      <c r="R18" s="43">
        <v>0.91</v>
      </c>
      <c r="S18" s="17">
        <v>7</v>
      </c>
      <c r="T18" s="45" t="s">
        <v>30</v>
      </c>
      <c r="U18" s="10">
        <v>3</v>
      </c>
      <c r="V18" s="10" t="s">
        <v>41</v>
      </c>
      <c r="W18" s="10">
        <v>10</v>
      </c>
      <c r="X18" s="19">
        <v>1</v>
      </c>
      <c r="Y18" s="19">
        <v>5</v>
      </c>
      <c r="Z18" s="19">
        <f t="shared" si="2"/>
        <v>36</v>
      </c>
      <c r="AA18" s="10">
        <v>50</v>
      </c>
      <c r="AB18" s="19">
        <f>Z18/AA18*100</f>
        <v>72</v>
      </c>
    </row>
  </sheetData>
  <mergeCells count="22">
    <mergeCell ref="A5:A7"/>
    <mergeCell ref="N5:O5"/>
    <mergeCell ref="P5:S5"/>
    <mergeCell ref="T5:U5"/>
    <mergeCell ref="H6:I6"/>
    <mergeCell ref="L6:M6"/>
    <mergeCell ref="D5:M5"/>
    <mergeCell ref="B1:Z2"/>
    <mergeCell ref="D3:E3"/>
    <mergeCell ref="D6:E6"/>
    <mergeCell ref="J6:K6"/>
    <mergeCell ref="N6:O6"/>
    <mergeCell ref="P6:Q6"/>
    <mergeCell ref="R6:S6"/>
    <mergeCell ref="V6:W6"/>
    <mergeCell ref="B5:B7"/>
    <mergeCell ref="C5:C7"/>
    <mergeCell ref="T6:U6"/>
    <mergeCell ref="Z5:AB6"/>
    <mergeCell ref="F6:G6"/>
    <mergeCell ref="X6:Y6"/>
    <mergeCell ref="V5:Y5"/>
  </mergeCells>
  <pageMargins left="0.62992125984251968" right="0.19685039370078741" top="0.59055118110236227" bottom="0.19685039370078741" header="0.23622047244094491" footer="0.51181102362204722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Generalova</dc:creator>
  <cp:lastModifiedBy>guseva</cp:lastModifiedBy>
  <cp:lastPrinted>2020-08-21T07:11:21Z</cp:lastPrinted>
  <dcterms:created xsi:type="dcterms:W3CDTF">2012-05-02T11:26:47Z</dcterms:created>
  <dcterms:modified xsi:type="dcterms:W3CDTF">2020-08-21T07:21:35Z</dcterms:modified>
</cp:coreProperties>
</file>